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10" windowWidth="15195" windowHeight="8970" activeTab="0"/>
  </bookViews>
  <sheets>
    <sheet name="Welcome Page" sheetId="1" r:id="rId1"/>
    <sheet name="Covers and Boots " sheetId="2" state="hidden" r:id="rId2"/>
    <sheet name="Service Uniforms" sheetId="3" state="hidden" r:id="rId3"/>
    <sheet name="Print Sheet" sheetId="4" r:id="rId4"/>
    <sheet name="Summary Page-F" sheetId="5" state="hidden" r:id="rId5"/>
    <sheet name="Summary Page" sheetId="6" state="hidden" r:id="rId6"/>
    <sheet name="Navy Gear Issue" sheetId="7" state="hidden" r:id="rId7"/>
    <sheet name="Marine Gear Issue" sheetId="8" state="hidden" r:id="rId8"/>
    <sheet name="Men's Coat and Trousers" sheetId="9" r:id="rId9"/>
    <sheet name="Men's Shirts" sheetId="10" r:id="rId10"/>
    <sheet name="Women's" sheetId="11" r:id="rId11"/>
    <sheet name="Type III Parka &amp; Enhanced Sizes" sheetId="12" r:id="rId12"/>
  </sheets>
  <externalReferences>
    <externalReference r:id="rId15"/>
  </externalReferences>
  <definedNames>
    <definedName name="BLOOD" localSheetId="4">'[1]Covers and Boots '!$J$3:$J$10</definedName>
    <definedName name="BLOOD">'Covers and Boots '!$J$3:$J$10</definedName>
    <definedName name="bloodtypes">'Welcome Page'!$K$31:$K$38</definedName>
    <definedName name="blousesize">#REF!</definedName>
    <definedName name="blsize" localSheetId="4">'[1]Covers and Boots '!$I$3:$I$35</definedName>
    <definedName name="blsize">'Covers and Boots '!$I$3:$I$35</definedName>
    <definedName name="bust" localSheetId="4">#REF!</definedName>
    <definedName name="bust">'Service Uniforms'!$B$4:$B$27</definedName>
    <definedName name="Gender">#REF!</definedName>
    <definedName name="GeneralPantSize" localSheetId="4">'[1]Welcome Page'!$J$17:$J$20</definedName>
    <definedName name="GeneralPantSize">'Welcome Page'!$J$17:$J$20</definedName>
    <definedName name="generalsize" localSheetId="4">'[1]Welcome Page'!$J$31:$J$34</definedName>
    <definedName name="generalsize">'Welcome Page'!$J$31:$J$34</definedName>
    <definedName name="Head_Size" localSheetId="4">'[1]Covers and Boots '!$B$5:$B$21</definedName>
    <definedName name="Head_Size">'Covers and Boots '!$B$5:$B$21</definedName>
    <definedName name="MALE">'Welcome Page'!$E$36:$E$37</definedName>
    <definedName name="Marinesize">'[1]Covers and Boots '!$G$5:$G$21</definedName>
    <definedName name="Navy" localSheetId="4">'[1]Welcome Page'!$G$36:$G$37</definedName>
    <definedName name="Navy">'Welcome Page'!$G$36:$G$37</definedName>
    <definedName name="Navy_Size" localSheetId="4">'[1]Covers and Boots '!#REF!</definedName>
    <definedName name="Navy_Size">'Covers and Boots '!$E$5:$E$21</definedName>
    <definedName name="navysize">'[1]Covers and Boots '!$E$5:$E$21</definedName>
    <definedName name="NavyTrouseSize" localSheetId="4">'[1]Welcome Page'!#REF!</definedName>
    <definedName name="NavyTrouseSize">'Welcome Page'!$AA$112:$AA$131</definedName>
    <definedName name="Option">#REF!</definedName>
    <definedName name="_xlnm.Print_Area" localSheetId="3">'Print Sheet'!$B$2:$G$33</definedName>
    <definedName name="_xlnm.Print_Area" localSheetId="5">'Summary Page'!$B$1:$E$41</definedName>
    <definedName name="_xlnm.Print_Area" localSheetId="4">'Summary Page-F'!$B$1:$E$43</definedName>
    <definedName name="_xlnm.Print_Area" localSheetId="0">'Welcome Page'!$A$1:$AB$141</definedName>
    <definedName name="sex">#REF!</definedName>
    <definedName name="shirtsize">'[1]Jacket Size'!$J$6:$J$35</definedName>
    <definedName name="Shoewidth" localSheetId="4">'[1]Welcome Page'!$J$35:$J$38</definedName>
    <definedName name="Shoewidth">'Welcome Page'!$J$35:$J$38</definedName>
    <definedName name="trouser_size">#REF!,#REF!,#REF!,#REF!,#REF!,#REF!</definedName>
    <definedName name="trousersize">#REF!</definedName>
    <definedName name="university">'Welcome Page'!$I$31:$I$35</definedName>
    <definedName name="width" localSheetId="4">'[1]Covers and Boots '!#REF!</definedName>
    <definedName name="width">'Covers and Boots '!#REF!</definedName>
    <definedName name="XS_XS">#REF!</definedName>
  </definedNames>
  <calcPr calcMode="manual" fullCalcOnLoad="1"/>
</workbook>
</file>

<file path=xl/comments5.xml><?xml version="1.0" encoding="utf-8"?>
<comments xmlns="http://schemas.openxmlformats.org/spreadsheetml/2006/main">
  <authors>
    <author>GWU</author>
  </authors>
  <commentList>
    <comment ref="D7" authorId="0">
      <text>
        <r>
          <rPr>
            <b/>
            <sz val="9"/>
            <rFont val="Tahoma"/>
            <family val="2"/>
          </rPr>
          <t>GWU:</t>
        </r>
        <r>
          <rPr>
            <sz val="9"/>
            <rFont val="Tahoma"/>
            <family val="2"/>
          </rPr>
          <t xml:space="preserve">
</t>
        </r>
      </text>
    </comment>
  </commentList>
</comments>
</file>

<file path=xl/sharedStrings.xml><?xml version="1.0" encoding="utf-8"?>
<sst xmlns="http://schemas.openxmlformats.org/spreadsheetml/2006/main" count="1162" uniqueCount="684">
  <si>
    <t>25"</t>
  </si>
  <si>
    <t>26"</t>
  </si>
  <si>
    <t>27"</t>
  </si>
  <si>
    <t>28 1/2"</t>
  </si>
  <si>
    <t>30"</t>
  </si>
  <si>
    <t>31 1/2"</t>
  </si>
  <si>
    <t>33 1/2"</t>
  </si>
  <si>
    <t>35 1/2"</t>
  </si>
  <si>
    <t>37 1/2"</t>
  </si>
  <si>
    <t>Hips</t>
  </si>
  <si>
    <t>37 1/4"</t>
  </si>
  <si>
    <t>38 1/4"</t>
  </si>
  <si>
    <t>40 1/4"</t>
  </si>
  <si>
    <t>39 1/4"</t>
  </si>
  <si>
    <t>40 3/4"</t>
  </si>
  <si>
    <t>42 3/4"</t>
  </si>
  <si>
    <t>42 1/4"</t>
  </si>
  <si>
    <t>44 1/4"</t>
  </si>
  <si>
    <t>43 3/4"</t>
  </si>
  <si>
    <t>45 3/4"</t>
  </si>
  <si>
    <t>47 3/4"</t>
  </si>
  <si>
    <t>41 1/4"</t>
  </si>
  <si>
    <t>49 3/4"</t>
  </si>
  <si>
    <t>Womens Size Conversion Chart</t>
  </si>
  <si>
    <t>4 MR</t>
  </si>
  <si>
    <t>6 MR</t>
  </si>
  <si>
    <t>6 MW</t>
  </si>
  <si>
    <t>8 MR</t>
  </si>
  <si>
    <t>8 MW</t>
  </si>
  <si>
    <t>10 JP</t>
  </si>
  <si>
    <t>10 MR</t>
  </si>
  <si>
    <t>10 MW</t>
  </si>
  <si>
    <t>12 JP</t>
  </si>
  <si>
    <t>12 MR</t>
  </si>
  <si>
    <t>12 MW</t>
  </si>
  <si>
    <t>14 JP</t>
  </si>
  <si>
    <t>14 MR</t>
  </si>
  <si>
    <t>14 MW</t>
  </si>
  <si>
    <t>16 JP</t>
  </si>
  <si>
    <t>16 MR</t>
  </si>
  <si>
    <t>16 MW</t>
  </si>
  <si>
    <t>18 MR</t>
  </si>
  <si>
    <t>18 MW</t>
  </si>
  <si>
    <t>20 MR</t>
  </si>
  <si>
    <t>Waist</t>
  </si>
  <si>
    <t>Navy Size</t>
  </si>
  <si>
    <t>Bust</t>
  </si>
  <si>
    <t>Service Jacket</t>
  </si>
  <si>
    <t>Shirt Size</t>
  </si>
  <si>
    <t>4MR</t>
  </si>
  <si>
    <t>6MR</t>
  </si>
  <si>
    <t>6WP</t>
  </si>
  <si>
    <t>8MR</t>
  </si>
  <si>
    <t>8WP</t>
  </si>
  <si>
    <t>10MR</t>
  </si>
  <si>
    <t>10WP</t>
  </si>
  <si>
    <t>12MR</t>
  </si>
  <si>
    <t>12WP</t>
  </si>
  <si>
    <t>14MR</t>
  </si>
  <si>
    <t>14WP</t>
  </si>
  <si>
    <t>16MR</t>
  </si>
  <si>
    <t>16WP</t>
  </si>
  <si>
    <t>18MR</t>
  </si>
  <si>
    <t>18WP</t>
  </si>
  <si>
    <t>20MR</t>
  </si>
  <si>
    <t>20WP</t>
  </si>
  <si>
    <t>22MR</t>
  </si>
  <si>
    <t>22WP</t>
  </si>
  <si>
    <t>24MR</t>
  </si>
  <si>
    <t>24WP</t>
  </si>
  <si>
    <t>26MR</t>
  </si>
  <si>
    <t>26WP</t>
  </si>
  <si>
    <t>Cover Chart</t>
  </si>
  <si>
    <t>Head Size</t>
  </si>
  <si>
    <t>Marine Size</t>
  </si>
  <si>
    <t>S</t>
  </si>
  <si>
    <t>M</t>
  </si>
  <si>
    <t>L</t>
  </si>
  <si>
    <t>XL</t>
  </si>
  <si>
    <t>TROUSERS</t>
  </si>
  <si>
    <t>Height:</t>
  </si>
  <si>
    <t>Weight:</t>
  </si>
  <si>
    <t>Narrow</t>
  </si>
  <si>
    <t>Regular</t>
  </si>
  <si>
    <t>Wide</t>
  </si>
  <si>
    <t>Inseam</t>
  </si>
  <si>
    <t>Outseam</t>
  </si>
  <si>
    <t>“Navy and Marine”</t>
  </si>
  <si>
    <t>Trousers</t>
  </si>
  <si>
    <t>26.5 or Less X-Short</t>
  </si>
  <si>
    <t>26.5-29.5 Short</t>
  </si>
  <si>
    <t>29.5-32.5 Regular</t>
  </si>
  <si>
    <t>32.5-25.5 Long</t>
  </si>
  <si>
    <t>35.5-38.5 X-Long</t>
  </si>
  <si>
    <t>38.5 or Greater XX-Long</t>
  </si>
  <si>
    <t>Waist 27 or Less, X-Small</t>
  </si>
  <si>
    <t xml:space="preserve">XS/XS </t>
  </si>
  <si>
    <t xml:space="preserve">XS/S </t>
  </si>
  <si>
    <t>XS/R</t>
  </si>
  <si>
    <t>XS/L</t>
  </si>
  <si>
    <t>27-31 Small</t>
  </si>
  <si>
    <t xml:space="preserve">S/XS </t>
  </si>
  <si>
    <t xml:space="preserve">S/S </t>
  </si>
  <si>
    <t xml:space="preserve">S/R </t>
  </si>
  <si>
    <t>S/L</t>
  </si>
  <si>
    <t>S/XL</t>
  </si>
  <si>
    <t>S/XXL</t>
  </si>
  <si>
    <t>31-35 Medium</t>
  </si>
  <si>
    <t xml:space="preserve">M/XS </t>
  </si>
  <si>
    <t xml:space="preserve">M/S </t>
  </si>
  <si>
    <t xml:space="preserve">M/R </t>
  </si>
  <si>
    <t>M/L</t>
  </si>
  <si>
    <t>M/XL</t>
  </si>
  <si>
    <t>M/XXL</t>
  </si>
  <si>
    <t>35-39 Large</t>
  </si>
  <si>
    <t xml:space="preserve">L/S </t>
  </si>
  <si>
    <t xml:space="preserve">L/R </t>
  </si>
  <si>
    <t>L/L</t>
  </si>
  <si>
    <t>L/XL</t>
  </si>
  <si>
    <t>L/XXL</t>
  </si>
  <si>
    <t xml:space="preserve">39-43 </t>
  </si>
  <si>
    <t>XL/S</t>
  </si>
  <si>
    <t>XL/L</t>
  </si>
  <si>
    <t>XL/XL</t>
  </si>
  <si>
    <t>XL/XXL</t>
  </si>
  <si>
    <t>43 or More XX-Large</t>
  </si>
  <si>
    <t>XXL/R</t>
  </si>
  <si>
    <t>XXL/L</t>
  </si>
  <si>
    <t>XXL/XL</t>
  </si>
  <si>
    <t>XXL/XXL</t>
  </si>
  <si>
    <t>Your Navy size base on Chart:</t>
  </si>
  <si>
    <t>Women Size Conversion Chart</t>
  </si>
  <si>
    <t>Blouse</t>
  </si>
  <si>
    <t>Height</t>
  </si>
  <si>
    <t>59 or less XX-Short</t>
  </si>
  <si>
    <t>59-63 X-Short</t>
  </si>
  <si>
    <t>63-67 Short</t>
  </si>
  <si>
    <t>67-71 Regular</t>
  </si>
  <si>
    <t>71-75 Long</t>
  </si>
  <si>
    <t>75-79 X-Long</t>
  </si>
  <si>
    <t>79 or more XX-Long</t>
  </si>
  <si>
    <t>33-37 Small</t>
  </si>
  <si>
    <t>S/XXS</t>
  </si>
  <si>
    <t>S/R</t>
  </si>
  <si>
    <t>37-41 Small</t>
  </si>
  <si>
    <t>M/XXS</t>
  </si>
  <si>
    <t>41-45 Large</t>
  </si>
  <si>
    <t>L/XS</t>
  </si>
  <si>
    <t>45-49 X-Large</t>
  </si>
  <si>
    <t>XL/R</t>
  </si>
  <si>
    <t>49 or more XX-Large</t>
  </si>
  <si>
    <t>Neck Size:</t>
  </si>
  <si>
    <t>Sleeve Length:</t>
  </si>
  <si>
    <t>Bust 33 or less X-Small</t>
  </si>
  <si>
    <t>Last Name:</t>
  </si>
  <si>
    <t>First Name:</t>
  </si>
  <si>
    <t>Middle Initial:</t>
  </si>
  <si>
    <t>University Attending:</t>
  </si>
  <si>
    <t>Navy or Marine Option:</t>
  </si>
  <si>
    <t>Male or Female:</t>
  </si>
  <si>
    <t>Religion:</t>
  </si>
  <si>
    <t>Last 4 of SSN:</t>
  </si>
  <si>
    <t>Blood Type:</t>
  </si>
  <si>
    <t>Birthdate: DD/MM/YY</t>
  </si>
  <si>
    <t>Last Name</t>
  </si>
  <si>
    <t>First Name</t>
  </si>
  <si>
    <t>Middle Initial</t>
  </si>
  <si>
    <t>A+</t>
  </si>
  <si>
    <t>Gender</t>
  </si>
  <si>
    <t>Weight</t>
  </si>
  <si>
    <t>=</t>
  </si>
  <si>
    <t>+</t>
  </si>
  <si>
    <t>not available</t>
  </si>
  <si>
    <t>"</t>
  </si>
  <si>
    <t>Jacket size</t>
  </si>
  <si>
    <t>Shirt size</t>
  </si>
  <si>
    <t>Bust size</t>
  </si>
  <si>
    <t>Sizes</t>
  </si>
  <si>
    <t>Inseam-&gt;</t>
  </si>
  <si>
    <t>XS/XS</t>
  </si>
  <si>
    <t>XS/S</t>
  </si>
  <si>
    <t>S/XS</t>
  </si>
  <si>
    <t>S/S</t>
  </si>
  <si>
    <t>M/XS</t>
  </si>
  <si>
    <t>M/S</t>
  </si>
  <si>
    <t>M/R</t>
  </si>
  <si>
    <t>L/S</t>
  </si>
  <si>
    <t>L/R</t>
  </si>
  <si>
    <t>Height-&gt;</t>
  </si>
  <si>
    <t>Head Circumference</t>
  </si>
  <si>
    <t>Neck Size</t>
  </si>
  <si>
    <t>Sleeve Length</t>
  </si>
  <si>
    <t>Out Seam</t>
  </si>
  <si>
    <t>In Seam</t>
  </si>
  <si>
    <t>Shoe Size</t>
  </si>
  <si>
    <t>Shoe Width</t>
  </si>
  <si>
    <t>Narrow/Regular/Wide</t>
  </si>
  <si>
    <t>My navy size based on the chart:</t>
  </si>
  <si>
    <t>Tailor Sheet</t>
  </si>
  <si>
    <r>
      <t xml:space="preserve">Shoe Width </t>
    </r>
    <r>
      <rPr>
        <sz val="8"/>
        <rFont val="Arial"/>
        <family val="2"/>
      </rPr>
      <t>(Circle One)</t>
    </r>
  </si>
  <si>
    <t>Information from Tailor</t>
  </si>
  <si>
    <t>Automated from Welcome Page</t>
  </si>
  <si>
    <t>20" or smaller</t>
  </si>
  <si>
    <t>Catholic</t>
  </si>
  <si>
    <t>GWU</t>
  </si>
  <si>
    <t>Howard</t>
  </si>
  <si>
    <t>UMD</t>
  </si>
  <si>
    <t>University</t>
  </si>
  <si>
    <t>NAVY</t>
  </si>
  <si>
    <t>MARINE</t>
  </si>
  <si>
    <t>Jacket Size</t>
  </si>
  <si>
    <t>Blouse Size</t>
  </si>
  <si>
    <t>Trouser Size</t>
  </si>
  <si>
    <t>Input measurements onto Welcome Page tab.</t>
  </si>
  <si>
    <t>Cover Size - Navy</t>
  </si>
  <si>
    <t>Cover Size - Marine</t>
  </si>
  <si>
    <t>Service Uniforms</t>
  </si>
  <si>
    <t>Working Uniforms</t>
  </si>
  <si>
    <t>Determine Navy size by refering to waist and hip sizes. Select Navy Size from drop down menu.</t>
  </si>
  <si>
    <t>Summary Page</t>
  </si>
  <si>
    <t>Required Information</t>
  </si>
  <si>
    <t>Small</t>
  </si>
  <si>
    <t>Medium</t>
  </si>
  <si>
    <t>Large</t>
  </si>
  <si>
    <t>Extra Large</t>
  </si>
  <si>
    <t>General Size</t>
  </si>
  <si>
    <t>O+</t>
  </si>
  <si>
    <t>O-</t>
  </si>
  <si>
    <t>A-</t>
  </si>
  <si>
    <t>B+</t>
  </si>
  <si>
    <t>B-</t>
  </si>
  <si>
    <t>AB+</t>
  </si>
  <si>
    <t>AB-</t>
  </si>
  <si>
    <t>Extra Wide</t>
  </si>
  <si>
    <t>32 or less</t>
  </si>
  <si>
    <t>PRINT this Form and then</t>
  </si>
  <si>
    <t>Cover Size</t>
  </si>
  <si>
    <t>Dog Tags</t>
  </si>
  <si>
    <t>General Size Shirt</t>
  </si>
  <si>
    <t>General Size Pants</t>
  </si>
  <si>
    <t>Shirt</t>
  </si>
  <si>
    <t>Pants</t>
  </si>
  <si>
    <t>Please take this document to the tailor and have yourself properly measured.</t>
  </si>
  <si>
    <t>Select</t>
  </si>
  <si>
    <t>Tailor Form/Print Sheet</t>
  </si>
  <si>
    <t>Neck Circumference</t>
  </si>
  <si>
    <t>Female</t>
  </si>
  <si>
    <t>Navy</t>
  </si>
  <si>
    <t>Item Description</t>
  </si>
  <si>
    <t>Initial</t>
  </si>
  <si>
    <t>Quantity</t>
  </si>
  <si>
    <t>Size</t>
  </si>
  <si>
    <t>Bag, Duffel, NYLON Olive Drab</t>
  </si>
  <si>
    <t>Belt, Khaki P/W</t>
  </si>
  <si>
    <t>Belt, Trou/Slacks Khaki Gold Tip</t>
  </si>
  <si>
    <t>Blouse, Navy Working Uniform Blue Digital</t>
  </si>
  <si>
    <t>Boots, Black 9" Steel Toe</t>
  </si>
  <si>
    <t>Buckle, Brass (N.O. Male &amp; Female Styles)</t>
  </si>
  <si>
    <t>Cap Ball "N"</t>
  </si>
  <si>
    <t>Cap, Eight Point NWU Blue Digital</t>
  </si>
  <si>
    <t>Cap, Garrison Khaki P/W</t>
  </si>
  <si>
    <t>Physical Training Uniform Shirt, Navy</t>
  </si>
  <si>
    <t>Physical Training Uniform Short, Navy</t>
  </si>
  <si>
    <t>Shirt, Khaki S/S, P/W</t>
  </si>
  <si>
    <t>Shoes, Dress Black Leather Oxford</t>
  </si>
  <si>
    <t>Socks, Cushion Nylon/Cotton Black</t>
  </si>
  <si>
    <t>Socks, Dress Nylon Black</t>
  </si>
  <si>
    <t>Straps, Blousing</t>
  </si>
  <si>
    <t>2pr</t>
  </si>
  <si>
    <t>Tape U.S. Navy</t>
  </si>
  <si>
    <t>Trousers / Slacks, Khaki Polly/WOOL</t>
  </si>
  <si>
    <t>Trousers, Navy Workin Uniform Blue Digitial</t>
  </si>
  <si>
    <t>Undershirt, Cotton, Blue Crewneck</t>
  </si>
  <si>
    <t>Cap Knit Blue (Watch Cap)</t>
  </si>
  <si>
    <t>Cap, Combination</t>
  </si>
  <si>
    <t>Coat, All Weather</t>
  </si>
  <si>
    <t>Coat, Service Dress Blue</t>
  </si>
  <si>
    <t>Insignia, Collar Device Anchor</t>
  </si>
  <si>
    <t>Insignia, Sleeve Device</t>
  </si>
  <si>
    <t>Insignia Sleeve Device Shoulder</t>
  </si>
  <si>
    <t>Insignia, Sleeve Device Stripe</t>
  </si>
  <si>
    <t>Jacket Black Relaxed Fit</t>
  </si>
  <si>
    <t>Necktie Men's / Neck Tab Woman's Black</t>
  </si>
  <si>
    <t>Necktie Men's Bow</t>
  </si>
  <si>
    <t>Shirt, White L/S XT</t>
  </si>
  <si>
    <t>Shoulder Boards, Soft</t>
  </si>
  <si>
    <t>Sweatpants Navy</t>
  </si>
  <si>
    <t>Sweatshirt Navy</t>
  </si>
  <si>
    <t>Tie Clasp Gold (male only)</t>
  </si>
  <si>
    <t>Trousers / Slacks, Svc Drs Blue P/W</t>
  </si>
  <si>
    <t>Belt, Slacks/Trou White CNT Anodized Tip</t>
  </si>
  <si>
    <t>Shirt, White Qtr Length CNT W/Epaulette</t>
  </si>
  <si>
    <t>Shoes, Dress Oxford White</t>
  </si>
  <si>
    <t>Shoulder Boards, Hard</t>
  </si>
  <si>
    <t>Shoulder Boards, Hard W/EGA</t>
  </si>
  <si>
    <t>Socks, Dress Nylon White</t>
  </si>
  <si>
    <t>Trousers / Slacks, White CNT</t>
  </si>
  <si>
    <t>Marine</t>
  </si>
  <si>
    <t>Blouse, MARPAT, Desert</t>
  </si>
  <si>
    <t>Blouse, MARPAT, Woodland</t>
  </si>
  <si>
    <t>Boots, Tan U.S.M.C.</t>
  </si>
  <si>
    <t>Buckle, M.O. Belt Brass</t>
  </si>
  <si>
    <t>Buckle, M.O. Gold Plated USMC</t>
  </si>
  <si>
    <t>Cap Garrison Khaki P/W</t>
  </si>
  <si>
    <t>Cover (Cap), MARPAT, Desert</t>
  </si>
  <si>
    <t>Cover (Cap), MARPAT, Woodland</t>
  </si>
  <si>
    <t>Physical Training Uniform Short, USMC</t>
  </si>
  <si>
    <t>Trousers, MARPAT, Desert</t>
  </si>
  <si>
    <t>Trousers, MARPAT, Woodland</t>
  </si>
  <si>
    <t>Undershirt Green</t>
  </si>
  <si>
    <t>Belt, Trousers / Slacks Black Brass Tip</t>
  </si>
  <si>
    <t>Chin Strap Plastic Lace Gold</t>
  </si>
  <si>
    <t>Gloves Leather Black Dress</t>
  </si>
  <si>
    <t>Gloves Leather Black Work</t>
  </si>
  <si>
    <t>Insignia, Collar Device EGA USMC</t>
  </si>
  <si>
    <t>Insignia,Sleeve Device</t>
  </si>
  <si>
    <t>Insignia, Sleeve Device Shoulder</t>
  </si>
  <si>
    <t>Name Tag (Hard Plastic)</t>
  </si>
  <si>
    <t>Name Tapes, MARPAT, Desert</t>
  </si>
  <si>
    <t>Shoulder Boards, Soct W/EGA W/Anchor</t>
  </si>
  <si>
    <t>Sweatpants USMC</t>
  </si>
  <si>
    <t>Sweatshirt USMC</t>
  </si>
  <si>
    <t>Trousers, Slacks, Svc Drs Blue PW</t>
  </si>
  <si>
    <t>Georgetown</t>
  </si>
  <si>
    <t>General Glove Size</t>
  </si>
  <si>
    <t>General Sock Size</t>
  </si>
  <si>
    <t>Trousers / Slacks, Khaki Polly/Wool</t>
  </si>
  <si>
    <r>
      <t xml:space="preserve">Return to   </t>
    </r>
    <r>
      <rPr>
        <b/>
        <sz val="10"/>
        <color indexed="10"/>
        <rFont val="Arial"/>
        <family val="2"/>
      </rPr>
      <t>Welcome</t>
    </r>
    <r>
      <rPr>
        <b/>
        <sz val="10"/>
        <rFont val="Arial"/>
        <family val="2"/>
      </rPr>
      <t xml:space="preserve"> Tab</t>
    </r>
  </si>
  <si>
    <t>Small (female)</t>
  </si>
  <si>
    <t>Medium (female)</t>
  </si>
  <si>
    <t>Large (female)</t>
  </si>
  <si>
    <t>Created by: Randy Price</t>
  </si>
  <si>
    <t>Student ID</t>
  </si>
  <si>
    <r>
      <rPr>
        <b/>
        <sz val="10"/>
        <color indexed="30"/>
        <rFont val="Arial"/>
        <family val="2"/>
      </rPr>
      <t xml:space="preserve">Navy or </t>
    </r>
    <r>
      <rPr>
        <b/>
        <sz val="10"/>
        <color indexed="10"/>
        <rFont val="Arial"/>
        <family val="2"/>
      </rPr>
      <t>Marine Option</t>
    </r>
  </si>
  <si>
    <t>Coat Size</t>
  </si>
  <si>
    <t>Trousers/Waist</t>
  </si>
  <si>
    <t>Neck</t>
  </si>
  <si>
    <t>Sleeve</t>
  </si>
  <si>
    <t>Gloves</t>
  </si>
  <si>
    <t>Socks</t>
  </si>
  <si>
    <t>Stuudent ID:</t>
  </si>
  <si>
    <t>male</t>
  </si>
  <si>
    <t>SIZE</t>
  </si>
  <si>
    <t xml:space="preserve">CHEST </t>
  </si>
  <si>
    <t>WAIST</t>
  </si>
  <si>
    <t>34 A</t>
  </si>
  <si>
    <t>35 A</t>
  </si>
  <si>
    <t>36 A</t>
  </si>
  <si>
    <t>37 A</t>
  </si>
  <si>
    <t>38 A</t>
  </si>
  <si>
    <t>39 A</t>
  </si>
  <si>
    <t>40 A</t>
  </si>
  <si>
    <t>41 A</t>
  </si>
  <si>
    <t>42 A</t>
  </si>
  <si>
    <t>43 A</t>
  </si>
  <si>
    <t>44 A</t>
  </si>
  <si>
    <t>45 A</t>
  </si>
  <si>
    <t>46 A</t>
  </si>
  <si>
    <t>47 A</t>
  </si>
  <si>
    <t>48 A</t>
  </si>
  <si>
    <t>49 A</t>
  </si>
  <si>
    <t>50 A</t>
  </si>
  <si>
    <t>51 A</t>
  </si>
  <si>
    <t>52 A</t>
  </si>
  <si>
    <t>&lt;25</t>
  </si>
  <si>
    <t>UNIFORM</t>
  </si>
  <si>
    <t>STYLE</t>
  </si>
  <si>
    <t>FIT</t>
  </si>
  <si>
    <t>MEN'S COAT</t>
  </si>
  <si>
    <t>ATHLETIC</t>
  </si>
  <si>
    <t>CLASSIC</t>
  </si>
  <si>
    <t>34 C</t>
  </si>
  <si>
    <t>35 C</t>
  </si>
  <si>
    <t>36 C</t>
  </si>
  <si>
    <t>37 C</t>
  </si>
  <si>
    <t>38 C</t>
  </si>
  <si>
    <t>39 C</t>
  </si>
  <si>
    <t>40 C</t>
  </si>
  <si>
    <t>41 C</t>
  </si>
  <si>
    <t>42 C</t>
  </si>
  <si>
    <t>43 C</t>
  </si>
  <si>
    <t>44 C</t>
  </si>
  <si>
    <t>45 C</t>
  </si>
  <si>
    <t>46 C</t>
  </si>
  <si>
    <t>47 C</t>
  </si>
  <si>
    <t>48 C</t>
  </si>
  <si>
    <t>49 C</t>
  </si>
  <si>
    <t>50 C</t>
  </si>
  <si>
    <t>51 C</t>
  </si>
  <si>
    <t>52 C</t>
  </si>
  <si>
    <t>&lt;27</t>
  </si>
  <si>
    <t>27 - 30</t>
  </si>
  <si>
    <t>28 - 31</t>
  </si>
  <si>
    <t>29 - 32</t>
  </si>
  <si>
    <t>30 - 33</t>
  </si>
  <si>
    <t>31 - 34</t>
  </si>
  <si>
    <t>32 - 35</t>
  </si>
  <si>
    <t>33 - 36</t>
  </si>
  <si>
    <t>34 - 37</t>
  </si>
  <si>
    <t>35 - 38</t>
  </si>
  <si>
    <t>36 - 39</t>
  </si>
  <si>
    <t>37 - 40</t>
  </si>
  <si>
    <t>38 - 41</t>
  </si>
  <si>
    <t>39 - 42</t>
  </si>
  <si>
    <t>40 - 43</t>
  </si>
  <si>
    <t>41 - 44</t>
  </si>
  <si>
    <t>42 - 45</t>
  </si>
  <si>
    <t>43 - 46</t>
  </si>
  <si>
    <t>44 - 47</t>
  </si>
  <si>
    <t>45 - 48</t>
  </si>
  <si>
    <t>X SHORT</t>
  </si>
  <si>
    <t>HEIGHT</t>
  </si>
  <si>
    <t>SLEEVE</t>
  </si>
  <si>
    <t>INSEAM</t>
  </si>
  <si>
    <t>SHORT</t>
  </si>
  <si>
    <t>REGULAR</t>
  </si>
  <si>
    <t>LONG</t>
  </si>
  <si>
    <t>X LONG</t>
  </si>
  <si>
    <t>XX LONG</t>
  </si>
  <si>
    <t>MEN'S LENGTH PREDICTION CHART</t>
  </si>
  <si>
    <t>UNDER 63</t>
  </si>
  <si>
    <t>63-67</t>
  </si>
  <si>
    <t>67-71</t>
  </si>
  <si>
    <t>71-75</t>
  </si>
  <si>
    <t>75-79</t>
  </si>
  <si>
    <t>&gt;79</t>
  </si>
  <si>
    <t>* If shoulders are broad and waist is smaller than indicated, size to accommodate shoulders</t>
  </si>
  <si>
    <t>* If waist is above range, pick size by waist</t>
  </si>
  <si>
    <t>Chest Size:</t>
  </si>
  <si>
    <t>Waist:</t>
  </si>
  <si>
    <t>ATHLETIC, CLASSIC</t>
  </si>
  <si>
    <t>HIPS</t>
  </si>
  <si>
    <t>NUM SIZE</t>
  </si>
  <si>
    <t>athletic</t>
  </si>
  <si>
    <t>&gt; 32 1/2</t>
  </si>
  <si>
    <t>&gt; 33 1/2</t>
  </si>
  <si>
    <t>&gt; 34 1/2</t>
  </si>
  <si>
    <t>&gt; 35 1/2</t>
  </si>
  <si>
    <t>&gt; 36 1/2</t>
  </si>
  <si>
    <t>&gt; 37 1/2</t>
  </si>
  <si>
    <t>&gt; 38 1/2</t>
  </si>
  <si>
    <t>&gt; 39 1/2</t>
  </si>
  <si>
    <t>&gt; 40 1/2</t>
  </si>
  <si>
    <t>&gt; 41 1/2</t>
  </si>
  <si>
    <t>&gt; 42 1/2</t>
  </si>
  <si>
    <t>&gt; 43 1/2</t>
  </si>
  <si>
    <t>&gt; 44 1/2</t>
  </si>
  <si>
    <t>&gt; 45 1/2</t>
  </si>
  <si>
    <t>&gt; 46 1/2</t>
  </si>
  <si>
    <t>&gt; 47 1/2</t>
  </si>
  <si>
    <t>&gt; 48 1/2</t>
  </si>
  <si>
    <t>&gt; 49 1/2</t>
  </si>
  <si>
    <t>&gt; 50 1/2</t>
  </si>
  <si>
    <t>&gt; 51 1/2</t>
  </si>
  <si>
    <t>&gt; 52 1/2</t>
  </si>
  <si>
    <t>&lt; 32 1/2</t>
  </si>
  <si>
    <t>&lt; 33 1/2</t>
  </si>
  <si>
    <t>&lt; 34 1/2</t>
  </si>
  <si>
    <t>&lt; 35 1/2</t>
  </si>
  <si>
    <t>&lt; 36 1/2</t>
  </si>
  <si>
    <t>&lt; 37 1/2</t>
  </si>
  <si>
    <t>&lt; 38 1/2</t>
  </si>
  <si>
    <t>&lt; 39 1/2</t>
  </si>
  <si>
    <t>&lt; 40 1/2</t>
  </si>
  <si>
    <t>&lt; 41 1/2</t>
  </si>
  <si>
    <t>&lt; 42 1/2</t>
  </si>
  <si>
    <t>&lt; 43 1/2</t>
  </si>
  <si>
    <t>&lt; 44 1/2</t>
  </si>
  <si>
    <t>&lt; 45 1/2</t>
  </si>
  <si>
    <t>&lt; 46 1/2</t>
  </si>
  <si>
    <t>&lt; 47 1/2</t>
  </si>
  <si>
    <t>&lt; 48 1/2</t>
  </si>
  <si>
    <t>&lt; 49 1/2</t>
  </si>
  <si>
    <t>&lt; 50 1/2</t>
  </si>
  <si>
    <t>&lt; 51 1/2</t>
  </si>
  <si>
    <t>&lt; 52 1/2</t>
  </si>
  <si>
    <t xml:space="preserve">              HIPS</t>
  </si>
  <si>
    <t>MEN'S BOTTOM'S, TROUSERS, SHORTS</t>
  </si>
  <si>
    <t>classic</t>
  </si>
  <si>
    <t>Inseam:</t>
  </si>
  <si>
    <t>Outseam:</t>
  </si>
  <si>
    <t>ALPHA SIZE</t>
  </si>
  <si>
    <t>CHEST</t>
  </si>
  <si>
    <t>30 1/2 or more</t>
  </si>
  <si>
    <t>33 1/2 or more</t>
  </si>
  <si>
    <t>37 1/2 or more</t>
  </si>
  <si>
    <t>41 1/2 or more</t>
  </si>
  <si>
    <t>45 1/2 or more</t>
  </si>
  <si>
    <t>49 1/2 or more</t>
  </si>
  <si>
    <t>53 1/2 or more</t>
  </si>
  <si>
    <t>57 1/2 or more</t>
  </si>
  <si>
    <t>57 or less</t>
  </si>
  <si>
    <t>53 or less</t>
  </si>
  <si>
    <t>49 or less</t>
  </si>
  <si>
    <t>45 or less</t>
  </si>
  <si>
    <t>41 or less</t>
  </si>
  <si>
    <t>37 or less</t>
  </si>
  <si>
    <t>33 or less</t>
  </si>
  <si>
    <t>30 or less</t>
  </si>
  <si>
    <t>XXXXL</t>
  </si>
  <si>
    <t>XXXL</t>
  </si>
  <si>
    <t>XXL</t>
  </si>
  <si>
    <t>XS</t>
  </si>
  <si>
    <t xml:space="preserve">                WAIST</t>
  </si>
  <si>
    <t>MEN'S SHIRT (KHAKI+WHITE)</t>
  </si>
  <si>
    <t>NECK</t>
  </si>
  <si>
    <t>XXS</t>
  </si>
  <si>
    <t>54 - 56</t>
  </si>
  <si>
    <t>50 - 52</t>
  </si>
  <si>
    <t>46 - 48</t>
  </si>
  <si>
    <t>42 - 44</t>
  </si>
  <si>
    <t>38 - 40</t>
  </si>
  <si>
    <t>34 - 36</t>
  </si>
  <si>
    <t>30 - 32</t>
  </si>
  <si>
    <t>26 - 28</t>
  </si>
  <si>
    <t>MEN'S DRESS SHIRT/ MEN'S FORMAL SHIRT</t>
  </si>
  <si>
    <t>N/A</t>
  </si>
  <si>
    <t>MEN'S TSHIRT</t>
  </si>
  <si>
    <t>SLEEVE LENGHT</t>
  </si>
  <si>
    <t>* removed 1/2 measurement, length, neck openings</t>
  </si>
  <si>
    <t xml:space="preserve">STYLE </t>
  </si>
  <si>
    <t xml:space="preserve">Name         Last, First: </t>
  </si>
  <si>
    <t>Name         Last, First:</t>
  </si>
  <si>
    <t>BUST</t>
  </si>
  <si>
    <t>HIP</t>
  </si>
  <si>
    <t>4J</t>
  </si>
  <si>
    <t>4M</t>
  </si>
  <si>
    <t>4W</t>
  </si>
  <si>
    <t>6J</t>
  </si>
  <si>
    <t>6M</t>
  </si>
  <si>
    <t>6W</t>
  </si>
  <si>
    <t>8J</t>
  </si>
  <si>
    <t>8M</t>
  </si>
  <si>
    <t>8W</t>
  </si>
  <si>
    <t>10J</t>
  </si>
  <si>
    <t>10M</t>
  </si>
  <si>
    <t>10W</t>
  </si>
  <si>
    <t>12J</t>
  </si>
  <si>
    <t>12M</t>
  </si>
  <si>
    <t>12W</t>
  </si>
  <si>
    <t>14J</t>
  </si>
  <si>
    <t>14M</t>
  </si>
  <si>
    <t>14W</t>
  </si>
  <si>
    <t>16J</t>
  </si>
  <si>
    <t>16M</t>
  </si>
  <si>
    <t>16W</t>
  </si>
  <si>
    <t>18J</t>
  </si>
  <si>
    <t>18M</t>
  </si>
  <si>
    <t>18W</t>
  </si>
  <si>
    <t>20J</t>
  </si>
  <si>
    <t>20M</t>
  </si>
  <si>
    <t>20W</t>
  </si>
  <si>
    <t>22J</t>
  </si>
  <si>
    <t>22M</t>
  </si>
  <si>
    <t>22W</t>
  </si>
  <si>
    <t>24J</t>
  </si>
  <si>
    <t>24M</t>
  </si>
  <si>
    <t>24W</t>
  </si>
  <si>
    <t>26J</t>
  </si>
  <si>
    <t>26M</t>
  </si>
  <si>
    <t>26W</t>
  </si>
  <si>
    <t>WOMEN'S SHIRT, COATS, SLACKS, SKIRTS</t>
  </si>
  <si>
    <t>J/juniors, M/misses, W/womens</t>
  </si>
  <si>
    <t>X PETITE</t>
  </si>
  <si>
    <t>PETITE</t>
  </si>
  <si>
    <t>TALL</t>
  </si>
  <si>
    <t>XX TALL</t>
  </si>
  <si>
    <t>X TALL</t>
  </si>
  <si>
    <t>WOMEN'S LENGTH PREDICTION CHART</t>
  </si>
  <si>
    <t>under 60</t>
  </si>
  <si>
    <t>60-63 1/2</t>
  </si>
  <si>
    <t>63 1/2-67</t>
  </si>
  <si>
    <t>67-70</t>
  </si>
  <si>
    <t>70-73</t>
  </si>
  <si>
    <t>73+ over</t>
  </si>
  <si>
    <t>WOMEN'S FIT: HIPS</t>
  </si>
  <si>
    <t>J</t>
  </si>
  <si>
    <t>W</t>
  </si>
  <si>
    <t>JUNIORS</t>
  </si>
  <si>
    <t>MISSES</t>
  </si>
  <si>
    <t>WOMENS</t>
  </si>
  <si>
    <t xml:space="preserve">BUST: </t>
  </si>
  <si>
    <t>WAIST:</t>
  </si>
  <si>
    <t>HIPS:</t>
  </si>
  <si>
    <t>45  1/2</t>
  </si>
  <si>
    <t>NAVY WORKING UNIFORM, TYPE III</t>
  </si>
  <si>
    <t>UNISEX_TROUSER</t>
  </si>
  <si>
    <t>UNISEX, ENHANCED</t>
  </si>
  <si>
    <t>Size Prediction Chart For Enhanced Trouser (inches)</t>
  </si>
  <si>
    <t>Seat</t>
  </si>
  <si>
    <t>&lt;27 1/2</t>
  </si>
  <si>
    <t>30 1/2 - 33</t>
  </si>
  <si>
    <t>27 1/2 - 30</t>
  </si>
  <si>
    <t>33 1/2 - 36</t>
  </si>
  <si>
    <t>36 1/2 - 39</t>
  </si>
  <si>
    <t>&gt;39 1/2</t>
  </si>
  <si>
    <t>27-31</t>
  </si>
  <si>
    <t>31-35</t>
  </si>
  <si>
    <t>35-39</t>
  </si>
  <si>
    <t>39-43</t>
  </si>
  <si>
    <t>&gt;43</t>
  </si>
  <si>
    <t>&lt;39</t>
  </si>
  <si>
    <t>39-42</t>
  </si>
  <si>
    <t>42-45</t>
  </si>
  <si>
    <t>45-48</t>
  </si>
  <si>
    <t>48-51</t>
  </si>
  <si>
    <t>51-54</t>
  </si>
  <si>
    <t>25 XS</t>
  </si>
  <si>
    <t>29 XS</t>
  </si>
  <si>
    <t>33XS</t>
  </si>
  <si>
    <t>25 S</t>
  </si>
  <si>
    <t>29 S</t>
  </si>
  <si>
    <t>33 S</t>
  </si>
  <si>
    <t>37 S</t>
  </si>
  <si>
    <t>29 R</t>
  </si>
  <si>
    <t>33 R</t>
  </si>
  <si>
    <t>37 R</t>
  </si>
  <si>
    <t>UNISEX_BLOUSE</t>
  </si>
  <si>
    <t>Size Prediction Chart For Enhanced Shirt (inches)</t>
  </si>
  <si>
    <t>Chest</t>
  </si>
  <si>
    <t>&lt;33</t>
  </si>
  <si>
    <t>33-37</t>
  </si>
  <si>
    <t>37-41</t>
  </si>
  <si>
    <t>41-45</t>
  </si>
  <si>
    <t>45-49</t>
  </si>
  <si>
    <t>&gt;49</t>
  </si>
  <si>
    <t>XX-Short   &lt;59</t>
  </si>
  <si>
    <t>X-Short      59-63</t>
  </si>
  <si>
    <t>Short     63-67</t>
  </si>
  <si>
    <t>Long      71-75</t>
  </si>
  <si>
    <t>X-Long   75-79</t>
  </si>
  <si>
    <t>XX-Long  &gt;79</t>
  </si>
  <si>
    <t>Regular    67-71</t>
  </si>
  <si>
    <t>32 XS</t>
  </si>
  <si>
    <t>35 XS</t>
  </si>
  <si>
    <t>39 XS</t>
  </si>
  <si>
    <t>43S</t>
  </si>
  <si>
    <t>39 S</t>
  </si>
  <si>
    <t>35 S</t>
  </si>
  <si>
    <t>32 S</t>
  </si>
  <si>
    <t>35 R</t>
  </si>
  <si>
    <t>39 R</t>
  </si>
  <si>
    <t>43 R</t>
  </si>
  <si>
    <t>UNISEX_PARKA+LINER</t>
  </si>
  <si>
    <t xml:space="preserve">UNISEX </t>
  </si>
  <si>
    <t>Size Prediction Chart For Unisex Parka + Liner</t>
  </si>
  <si>
    <t>59 or less  XXSHORT</t>
  </si>
  <si>
    <t>59 - 63   XSHORT</t>
  </si>
  <si>
    <t>63 - 67    SHORT</t>
  </si>
  <si>
    <t>67 - 71    REGULAR</t>
  </si>
  <si>
    <t>71 - 75    LONG</t>
  </si>
  <si>
    <t>75 - 79    XLONG</t>
  </si>
  <si>
    <t>79 - 83   XXLONG</t>
  </si>
  <si>
    <t>83 - 87     XXXLONG</t>
  </si>
  <si>
    <t>31 - 35   XSMALL</t>
  </si>
  <si>
    <t>35 - 39   SMALL</t>
  </si>
  <si>
    <t>39 - 43   MEDIUM</t>
  </si>
  <si>
    <t>43 - 47   LARGE</t>
  </si>
  <si>
    <t>47 - 51   XLARGE</t>
  </si>
  <si>
    <t>XS/X</t>
  </si>
  <si>
    <t>S/XXXL</t>
  </si>
  <si>
    <t>M/XXXL</t>
  </si>
  <si>
    <t>L/XXXL</t>
  </si>
  <si>
    <t>XL/XXXL</t>
  </si>
  <si>
    <t>XXL/XXXL</t>
  </si>
  <si>
    <t>51 - 55 XXLARGE</t>
  </si>
  <si>
    <t>Size Prediction Chart 8 Point Cover</t>
  </si>
  <si>
    <t>Cap Size</t>
  </si>
  <si>
    <t>Circumference In</t>
  </si>
  <si>
    <t>Chest Size</t>
  </si>
  <si>
    <t>Head</t>
  </si>
  <si>
    <t>Shirt, Dress/Formal</t>
  </si>
  <si>
    <t>Shirt, Khaki/White</t>
  </si>
  <si>
    <t>T-shirt</t>
  </si>
  <si>
    <t>Parka/ Liner</t>
  </si>
  <si>
    <t>Coat</t>
  </si>
  <si>
    <t>Slacks</t>
  </si>
  <si>
    <r>
      <t xml:space="preserve">Congratulations on your decision to serve on the Navy/Marine Corps Team! This multi-tabbed document will facilitate your entry into the New Student Indoctrination Supply System and ensure that the proper sized uniforms are available for you. Attention to detail and a properly fitted uniform are very important aspects of this program as your appearance both in and out of uniform reflect upon your ability to adapt to this challenging yet rewarding career. </t>
    </r>
    <r>
      <rPr>
        <b/>
        <sz val="10"/>
        <rFont val="Arial"/>
        <family val="2"/>
      </rPr>
      <t xml:space="preserve">To ensure proper fitting of uniforms, use care when filling out this document. </t>
    </r>
    <r>
      <rPr>
        <b/>
        <sz val="10"/>
        <color indexed="17"/>
        <rFont val="Arial"/>
        <family val="2"/>
      </rPr>
      <t>Let's get started!</t>
    </r>
  </si>
  <si>
    <r>
      <rPr>
        <b/>
        <sz val="14"/>
        <color indexed="56"/>
        <rFont val="Arial"/>
        <family val="2"/>
      </rPr>
      <t>1.)</t>
    </r>
    <r>
      <rPr>
        <b/>
        <sz val="14"/>
        <rFont val="Arial"/>
        <family val="2"/>
      </rPr>
      <t xml:space="preserve"> At the bottom of this screen is a Tab titled "</t>
    </r>
    <r>
      <rPr>
        <b/>
        <sz val="14"/>
        <color indexed="10"/>
        <rFont val="Arial"/>
        <family val="2"/>
      </rPr>
      <t>Print Sheet</t>
    </r>
    <r>
      <rPr>
        <b/>
        <sz val="14"/>
        <rFont val="Arial"/>
        <family val="2"/>
      </rPr>
      <t xml:space="preserve">". Select that tab and follow the instructions provided.                                           </t>
    </r>
    <r>
      <rPr>
        <b/>
        <sz val="14"/>
        <color indexed="56"/>
        <rFont val="Arial"/>
        <family val="2"/>
      </rPr>
      <t xml:space="preserve"> 2.)</t>
    </r>
    <r>
      <rPr>
        <b/>
        <sz val="14"/>
        <rFont val="Arial"/>
        <family val="2"/>
      </rPr>
      <t xml:space="preserve"> Once all information is properly inserted on the "</t>
    </r>
    <r>
      <rPr>
        <b/>
        <sz val="14"/>
        <color indexed="10"/>
        <rFont val="Arial"/>
        <family val="2"/>
      </rPr>
      <t>Welcome Page</t>
    </r>
    <r>
      <rPr>
        <b/>
        <sz val="14"/>
        <rFont val="Arial"/>
        <family val="2"/>
      </rPr>
      <t>" and is complete with no errors or empty data cells, email this electronic form to the address listed on the "</t>
    </r>
    <r>
      <rPr>
        <b/>
        <sz val="14"/>
        <color indexed="10"/>
        <rFont val="Arial"/>
        <family val="2"/>
      </rPr>
      <t>Print Sheet</t>
    </r>
    <r>
      <rPr>
        <b/>
        <sz val="14"/>
        <rFont val="Arial"/>
        <family val="2"/>
      </rPr>
      <t>" tab.</t>
    </r>
  </si>
  <si>
    <t xml:space="preserve">YOUR </t>
  </si>
  <si>
    <t>NAME</t>
  </si>
  <si>
    <t>Height (INCHES)</t>
  </si>
  <si>
    <t>Please Use Drop Down Arrow</t>
  </si>
  <si>
    <t>Marquette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</si>
</sst>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0;[Red]0"/>
    <numFmt numFmtId="170" formatCode="[$-409]dddd\,\ mmmm\ dd\,\ yyyy"/>
    <numFmt numFmtId="171" formatCode="[$-409]h:mm:ss\ AM/PM"/>
  </numFmts>
  <fonts count="81">
    <font>
      <sz val="10"/>
      <name val="Arial"/>
      <family val="0"/>
    </font>
    <font>
      <u val="single"/>
      <sz val="10"/>
      <color indexed="12"/>
      <name val="Arial"/>
      <family val="2"/>
    </font>
    <font>
      <u val="single"/>
      <sz val="10"/>
      <color indexed="36"/>
      <name val="Arial"/>
      <family val="2"/>
    </font>
    <font>
      <sz val="12"/>
      <name val="Times New Roman"/>
      <family val="1"/>
    </font>
    <font>
      <b/>
      <u val="single"/>
      <sz val="12"/>
      <name val="Times New Roman"/>
      <family val="1"/>
    </font>
    <font>
      <b/>
      <sz val="10"/>
      <name val="Arial"/>
      <family val="2"/>
    </font>
    <font>
      <b/>
      <u val="single"/>
      <sz val="10"/>
      <name val="Arial"/>
      <family val="2"/>
    </font>
    <font>
      <b/>
      <sz val="10"/>
      <color indexed="10"/>
      <name val="Arial"/>
      <family val="2"/>
    </font>
    <font>
      <sz val="18"/>
      <name val="Wide Latin"/>
      <family val="1"/>
    </font>
    <font>
      <b/>
      <u val="single"/>
      <sz val="16"/>
      <name val="Times New Roman"/>
      <family val="1"/>
    </font>
    <font>
      <sz val="18"/>
      <name val="Arial"/>
      <family val="2"/>
    </font>
    <font>
      <sz val="48"/>
      <name val="Baskerville Old Face"/>
      <family val="1"/>
    </font>
    <font>
      <sz val="8"/>
      <name val="Arial"/>
      <family val="2"/>
    </font>
    <font>
      <sz val="14"/>
      <name val="Arial"/>
      <family val="2"/>
    </font>
    <font>
      <sz val="16"/>
      <name val="Times New Roman"/>
      <family val="1"/>
    </font>
    <font>
      <u val="single"/>
      <sz val="12"/>
      <color indexed="12"/>
      <name val="Arial"/>
      <family val="2"/>
    </font>
    <font>
      <b/>
      <sz val="16"/>
      <name val="Arial"/>
      <family val="2"/>
    </font>
    <font>
      <sz val="16"/>
      <name val="Arial"/>
      <family val="2"/>
    </font>
    <font>
      <sz val="20"/>
      <name val="Arial"/>
      <family val="2"/>
    </font>
    <font>
      <b/>
      <sz val="14"/>
      <name val="Arial"/>
      <family val="2"/>
    </font>
    <font>
      <b/>
      <sz val="14"/>
      <color indexed="10"/>
      <name val="Arial"/>
      <family val="2"/>
    </font>
    <font>
      <b/>
      <sz val="14"/>
      <color indexed="56"/>
      <name val="Arial"/>
      <family val="2"/>
    </font>
    <font>
      <b/>
      <sz val="10"/>
      <color indexed="17"/>
      <name val="Arial"/>
      <family val="2"/>
    </font>
    <font>
      <b/>
      <sz val="10"/>
      <color indexed="3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22"/>
      <name val="Arial"/>
      <family val="2"/>
    </font>
    <font>
      <b/>
      <sz val="11"/>
      <name val="Calibri"/>
      <family val="2"/>
    </font>
    <font>
      <sz val="10"/>
      <color indexed="9"/>
      <name val="Arial"/>
      <family val="2"/>
    </font>
    <font>
      <b/>
      <sz val="10"/>
      <color indexed="12"/>
      <name val="Arial"/>
      <family val="2"/>
    </font>
    <font>
      <b/>
      <sz val="10"/>
      <color indexed="9"/>
      <name val="Arial"/>
      <family val="2"/>
    </font>
    <font>
      <sz val="10"/>
      <color indexed="18"/>
      <name val="Arial"/>
      <family val="2"/>
    </font>
    <font>
      <b/>
      <sz val="8"/>
      <color indexed="10"/>
      <name val="Arial"/>
      <family val="2"/>
    </font>
    <font>
      <b/>
      <sz val="10"/>
      <color indexed="8"/>
      <name val="Arial"/>
      <family val="2"/>
    </font>
    <font>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1499900072813034"/>
      <name val="Arial"/>
      <family val="2"/>
    </font>
    <font>
      <b/>
      <sz val="10"/>
      <color rgb="FFFF0000"/>
      <name val="Arial"/>
      <family val="2"/>
    </font>
    <font>
      <sz val="10"/>
      <color theme="0"/>
      <name val="Arial"/>
      <family val="2"/>
    </font>
    <font>
      <b/>
      <sz val="10"/>
      <color rgb="FF0000FF"/>
      <name val="Arial"/>
      <family val="2"/>
    </font>
    <font>
      <b/>
      <sz val="10"/>
      <color theme="0"/>
      <name val="Arial"/>
      <family val="2"/>
    </font>
    <font>
      <sz val="10"/>
      <color theme="3" tint="-0.24997000396251678"/>
      <name val="Arial"/>
      <family val="2"/>
    </font>
    <font>
      <b/>
      <sz val="8"/>
      <color rgb="FFFF0000"/>
      <name val="Arial"/>
      <family val="2"/>
    </font>
    <font>
      <b/>
      <sz val="10"/>
      <color theme="1"/>
      <name val="Arial"/>
      <family val="2"/>
    </font>
    <font>
      <sz val="12"/>
      <color rgb="FF054AD5"/>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bgColor theme="0"/>
      </patternFill>
    </fill>
    <fill>
      <patternFill patternType="darkVertical">
        <bgColor theme="0"/>
      </patternFill>
    </fill>
    <fill>
      <patternFill patternType="darkVertical"/>
    </fill>
    <fill>
      <patternFill patternType="darkUp"/>
    </fill>
    <fill>
      <patternFill patternType="solid">
        <fgColor theme="1" tint="0.49998000264167786"/>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2" tint="-0.24997000396251678"/>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right/>
      <top style="medium"/>
      <bottom style="medium"/>
    </border>
    <border>
      <left/>
      <right style="medium"/>
      <top style="medium"/>
      <bottom style="medium"/>
    </border>
    <border>
      <left style="medium"/>
      <right/>
      <top style="medium"/>
      <bottom style="medium"/>
    </border>
    <border>
      <left style="medium"/>
      <right/>
      <top style="thin"/>
      <bottom style="thin"/>
    </border>
    <border>
      <left/>
      <right style="medium"/>
      <top style="thin"/>
      <bottom style="thin"/>
    </border>
    <border>
      <left style="medium"/>
      <right/>
      <top style="thin"/>
      <bottom style="medium"/>
    </border>
    <border>
      <left>
        <color indexed="63"/>
      </left>
      <right>
        <color indexed="63"/>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thin"/>
      <right style="thin"/>
      <top/>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bottom style="thin"/>
    </border>
    <border>
      <left/>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thin"/>
      <right>
        <color indexed="63"/>
      </right>
      <top style="thin"/>
      <bottom style="thin"/>
    </border>
    <border>
      <left style="thin"/>
      <right>
        <color indexed="63"/>
      </right>
      <top style="thin"/>
      <bottom style="medium"/>
    </border>
    <border>
      <left style="medium"/>
      <right style="thin"/>
      <top>
        <color indexed="63"/>
      </top>
      <bottom>
        <color indexed="63"/>
      </bottom>
    </border>
    <border>
      <left style="thin"/>
      <right style="thin"/>
      <top/>
      <bottom>
        <color indexed="63"/>
      </bottom>
    </border>
    <border>
      <left style="thin"/>
      <right>
        <color indexed="63"/>
      </right>
      <top style="medium"/>
      <bottom style="thin"/>
    </border>
    <border>
      <left style="thin"/>
      <right>
        <color indexed="63"/>
      </right>
      <top style="medium"/>
      <bottom>
        <color indexed="63"/>
      </bottom>
    </border>
    <border>
      <left/>
      <right style="medium"/>
      <top/>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color indexed="63"/>
      </bottom>
    </border>
    <border>
      <left style="thin"/>
      <right style="medium"/>
      <top/>
      <bottom>
        <color indexed="63"/>
      </bottom>
    </border>
    <border>
      <left>
        <color indexed="63"/>
      </left>
      <right>
        <color indexed="63"/>
      </right>
      <top>
        <color indexed="63"/>
      </top>
      <bottom style="thin">
        <color theme="0"/>
      </bottom>
    </border>
    <border>
      <left style="thin"/>
      <right style="thin"/>
      <top style="thin">
        <color theme="0"/>
      </top>
      <bottom style="thin">
        <color theme="0"/>
      </bottom>
    </border>
    <border>
      <left style="thin"/>
      <right style="thin">
        <color theme="0"/>
      </right>
      <top style="thin">
        <color theme="0"/>
      </top>
      <bottom style="thin">
        <color theme="0"/>
      </bottom>
    </border>
    <border>
      <left style="thin">
        <color theme="0"/>
      </left>
      <right style="thin">
        <color theme="0"/>
      </right>
      <top>
        <color indexed="63"/>
      </top>
      <bottom style="thin"/>
    </border>
    <border>
      <left>
        <color indexed="63"/>
      </left>
      <right style="thin">
        <color theme="0"/>
      </right>
      <top style="thin">
        <color theme="0"/>
      </top>
      <bottom style="thin">
        <color theme="0"/>
      </bottom>
    </border>
    <border>
      <left style="thin"/>
      <right style="thin"/>
      <top style="thin"/>
      <bottom>
        <color indexed="63"/>
      </bottom>
    </border>
    <border>
      <left>
        <color indexed="63"/>
      </left>
      <right style="thin"/>
      <top style="thin">
        <color theme="0"/>
      </top>
      <bottom>
        <color indexed="63"/>
      </bottom>
    </border>
    <border>
      <left>
        <color indexed="63"/>
      </left>
      <right style="thin"/>
      <top style="thin">
        <color theme="0"/>
      </top>
      <bottom style="thin">
        <color theme="0"/>
      </bottom>
    </border>
    <border>
      <left style="thin">
        <color theme="0"/>
      </left>
      <right>
        <color indexed="63"/>
      </right>
      <top style="thin">
        <color theme="0"/>
      </top>
      <bottom style="thin"/>
    </border>
    <border>
      <left style="thin">
        <color theme="0"/>
      </left>
      <right>
        <color indexed="63"/>
      </right>
      <top>
        <color indexed="63"/>
      </top>
      <bottom style="thin"/>
    </border>
    <border>
      <left style="thin"/>
      <right>
        <color indexed="63"/>
      </right>
      <top>
        <color indexed="63"/>
      </top>
      <bottom style="thin">
        <color theme="0"/>
      </bottom>
    </border>
    <border>
      <left style="thin"/>
      <right style="thin"/>
      <top style="thin"/>
      <bottom style="thin">
        <color theme="0"/>
      </bottom>
    </border>
    <border>
      <left style="thin"/>
      <right>
        <color indexed="63"/>
      </right>
      <top style="thin"/>
      <bottom style="thin">
        <color theme="0"/>
      </bottom>
    </border>
    <border>
      <left style="thin"/>
      <right>
        <color indexed="63"/>
      </right>
      <top style="thin">
        <color theme="0"/>
      </top>
      <bottom style="thin">
        <color theme="0"/>
      </bottom>
    </border>
    <border>
      <left style="thin">
        <color theme="0"/>
      </left>
      <right style="thin">
        <color theme="0"/>
      </right>
      <top style="thin">
        <color theme="0"/>
      </top>
      <bottom style="thin"/>
    </border>
    <border>
      <left>
        <color indexed="63"/>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thin">
        <color theme="0"/>
      </left>
      <right style="thin"/>
      <top style="thin">
        <color theme="0"/>
      </top>
      <bottom style="thin"/>
    </border>
    <border>
      <left>
        <color indexed="63"/>
      </left>
      <right style="thin">
        <color theme="1"/>
      </right>
      <top>
        <color indexed="63"/>
      </top>
      <bottom>
        <color indexed="63"/>
      </bottom>
    </border>
    <border>
      <left style="thin">
        <color theme="1"/>
      </left>
      <right style="thin">
        <color theme="1"/>
      </right>
      <top>
        <color indexed="63"/>
      </top>
      <bottom>
        <color indexed="63"/>
      </bottom>
    </border>
    <border>
      <left>
        <color indexed="63"/>
      </left>
      <right style="thin">
        <color theme="1"/>
      </right>
      <top>
        <color indexed="63"/>
      </top>
      <bottom style="thin">
        <color theme="1"/>
      </bottom>
    </border>
    <border>
      <left>
        <color indexed="63"/>
      </left>
      <right style="thin">
        <color theme="1"/>
      </right>
      <top style="thin">
        <color theme="1"/>
      </top>
      <bottom>
        <color indexed="63"/>
      </bottom>
    </border>
    <border>
      <left style="thin"/>
      <right style="thin">
        <color theme="1"/>
      </right>
      <top style="thin"/>
      <bottom style="thin"/>
    </border>
    <border>
      <left style="thin">
        <color theme="0"/>
      </left>
      <right style="thin">
        <color theme="0"/>
      </right>
      <top>
        <color indexed="63"/>
      </top>
      <bottom style="thin">
        <color theme="0"/>
      </bottom>
    </border>
    <border>
      <left style="thin">
        <color theme="0"/>
      </left>
      <right style="thin"/>
      <top>
        <color indexed="63"/>
      </top>
      <bottom style="thin"/>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right style="thin"/>
      <top style="thin"/>
      <bottom style="thin">
        <color theme="0"/>
      </bottom>
    </border>
    <border>
      <left>
        <color indexed="63"/>
      </left>
      <right style="thin"/>
      <top style="medium"/>
      <bottom style="thin"/>
    </border>
    <border>
      <left/>
      <right style="medium"/>
      <top style="medium"/>
      <bottom style="thin"/>
    </border>
    <border>
      <left/>
      <right style="thin"/>
      <top/>
      <bottom style="medium"/>
    </border>
    <border>
      <left style="medium"/>
      <right style="medium"/>
      <top style="medium"/>
      <bottom style="medium"/>
    </border>
    <border>
      <left style="thin"/>
      <right style="medium">
        <color theme="1" tint="0.34999001026153564"/>
      </right>
      <top style="thin"/>
      <bottom>
        <color indexed="63"/>
      </bottom>
    </border>
    <border>
      <left style="thin"/>
      <right style="medium">
        <color theme="1" tint="0.34999001026153564"/>
      </right>
      <top>
        <color indexed="63"/>
      </top>
      <bottom>
        <color indexed="63"/>
      </bottom>
    </border>
    <border>
      <left style="thin"/>
      <right style="medium">
        <color theme="1" tint="0.34999001026153564"/>
      </right>
      <top>
        <color indexed="63"/>
      </top>
      <bottom style="medium">
        <color theme="1" tint="0.34999001026153564"/>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ck">
        <color theme="0" tint="-0.24993999302387238"/>
      </bottom>
    </border>
    <border>
      <left>
        <color indexed="63"/>
      </left>
      <right style="thick">
        <color theme="0" tint="-0.24993999302387238"/>
      </right>
      <top style="thin"/>
      <bottom style="thick">
        <color theme="0" tint="-0.24993999302387238"/>
      </bottom>
    </border>
    <border>
      <left style="thin"/>
      <right style="medium"/>
      <top style="thin"/>
      <bottom>
        <color indexed="63"/>
      </bottom>
    </border>
    <border>
      <left style="thin"/>
      <right style="thin"/>
      <top style="thin">
        <color theme="0"/>
      </top>
      <bottom style="thin"/>
    </border>
    <border>
      <left style="thin"/>
      <right>
        <color indexed="63"/>
      </right>
      <top style="thin">
        <color theme="0"/>
      </top>
      <bottom>
        <color indexed="63"/>
      </bottom>
    </border>
    <border>
      <left style="thin"/>
      <right>
        <color indexed="63"/>
      </right>
      <top style="thin">
        <color theme="0"/>
      </top>
      <bottom style="thin"/>
    </border>
    <border>
      <left>
        <color indexed="63"/>
      </left>
      <right style="thin"/>
      <top style="thin">
        <color theme="0"/>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95">
    <xf numFmtId="0" fontId="0" fillId="0" borderId="0" xfId="0" applyAlignment="1">
      <alignment/>
    </xf>
    <xf numFmtId="0" fontId="0" fillId="0" borderId="0" xfId="0" applyBorder="1" applyAlignment="1">
      <alignment/>
    </xf>
    <xf numFmtId="0" fontId="0" fillId="0" borderId="10" xfId="0" applyBorder="1" applyAlignment="1">
      <alignment horizontal="center" vertical="top" wrapText="1"/>
    </xf>
    <xf numFmtId="0" fontId="0" fillId="0" borderId="0" xfId="0" applyFont="1" applyAlignment="1">
      <alignment/>
    </xf>
    <xf numFmtId="0" fontId="0" fillId="0" borderId="0" xfId="0" applyAlignment="1">
      <alignment horizontal="center"/>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0" xfId="0" applyFill="1" applyBorder="1" applyAlignment="1">
      <alignment horizontal="left"/>
    </xf>
    <xf numFmtId="0" fontId="0" fillId="33" borderId="0" xfId="0" applyFill="1" applyAlignment="1">
      <alignment horizontal="center"/>
    </xf>
    <xf numFmtId="0" fontId="0" fillId="33" borderId="0" xfId="0" applyFont="1" applyFill="1" applyAlignment="1">
      <alignment vertical="top"/>
    </xf>
    <xf numFmtId="0" fontId="3" fillId="33" borderId="0" xfId="0" applyFont="1" applyFill="1" applyAlignment="1">
      <alignment horizontal="center"/>
    </xf>
    <xf numFmtId="0" fontId="0" fillId="33" borderId="0" xfId="0" applyFill="1" applyAlignment="1">
      <alignment vertical="top" wrapText="1"/>
    </xf>
    <xf numFmtId="0" fontId="0" fillId="33" borderId="0" xfId="0" applyFill="1" applyAlignment="1">
      <alignment vertical="top"/>
    </xf>
    <xf numFmtId="0" fontId="70" fillId="33" borderId="0" xfId="0" applyFont="1" applyFill="1" applyAlignment="1">
      <alignment/>
    </xf>
    <xf numFmtId="0" fontId="5" fillId="33" borderId="0" xfId="0" applyFont="1" applyFill="1" applyAlignment="1">
      <alignment/>
    </xf>
    <xf numFmtId="0" fontId="70" fillId="33" borderId="0" xfId="0" applyFont="1" applyFill="1" applyAlignment="1">
      <alignment horizontal="center"/>
    </xf>
    <xf numFmtId="0" fontId="0" fillId="34" borderId="19" xfId="0" applyFont="1" applyFill="1" applyBorder="1" applyAlignment="1" quotePrefix="1">
      <alignment horizontal="center" vertical="top"/>
    </xf>
    <xf numFmtId="0" fontId="0" fillId="34" borderId="19" xfId="0" applyFill="1" applyBorder="1" applyAlignment="1">
      <alignment vertical="top"/>
    </xf>
    <xf numFmtId="0" fontId="0" fillId="34" borderId="19" xfId="0" applyFont="1" applyFill="1" applyBorder="1" applyAlignment="1" quotePrefix="1">
      <alignment horizontal="center" vertical="top" wrapText="1"/>
    </xf>
    <xf numFmtId="0" fontId="5" fillId="35" borderId="20" xfId="0" applyFont="1" applyFill="1" applyBorder="1" applyAlignment="1">
      <alignment horizontal="center" vertical="top"/>
    </xf>
    <xf numFmtId="0" fontId="5" fillId="35" borderId="21" xfId="0" applyFont="1" applyFill="1" applyBorder="1" applyAlignment="1">
      <alignment horizontal="center" vertical="top"/>
    </xf>
    <xf numFmtId="0" fontId="5" fillId="36" borderId="22" xfId="0" applyFont="1" applyFill="1" applyBorder="1" applyAlignment="1">
      <alignment horizontal="center" vertical="top"/>
    </xf>
    <xf numFmtId="0" fontId="5" fillId="36" borderId="20" xfId="0" applyFont="1" applyFill="1" applyBorder="1" applyAlignment="1">
      <alignment horizontal="center"/>
    </xf>
    <xf numFmtId="0" fontId="5" fillId="36" borderId="20" xfId="0" applyFont="1" applyFill="1" applyBorder="1" applyAlignment="1">
      <alignment horizontal="center" vertical="top"/>
    </xf>
    <xf numFmtId="0" fontId="5" fillId="36" borderId="21" xfId="0" applyFont="1" applyFill="1" applyBorder="1" applyAlignment="1">
      <alignment horizontal="center" vertical="top"/>
    </xf>
    <xf numFmtId="0" fontId="0" fillId="33" borderId="0" xfId="0" applyFont="1" applyFill="1" applyBorder="1" applyAlignment="1" quotePrefix="1">
      <alignment horizontal="center" vertical="top"/>
    </xf>
    <xf numFmtId="0" fontId="0" fillId="33" borderId="0" xfId="0" applyFill="1" applyBorder="1" applyAlignment="1">
      <alignment vertical="top"/>
    </xf>
    <xf numFmtId="0" fontId="0" fillId="33" borderId="0" xfId="0" applyFont="1" applyFill="1" applyBorder="1" applyAlignment="1" quotePrefix="1">
      <alignment horizontal="center" vertical="top" wrapText="1"/>
    </xf>
    <xf numFmtId="0" fontId="71" fillId="34" borderId="0" xfId="0" applyFont="1" applyFill="1" applyBorder="1" applyAlignment="1">
      <alignment/>
    </xf>
    <xf numFmtId="0" fontId="0" fillId="33" borderId="11" xfId="0" applyFont="1" applyFill="1" applyBorder="1" applyAlignment="1">
      <alignment horizontal="right" vertical="top"/>
    </xf>
    <xf numFmtId="0" fontId="0" fillId="33" borderId="0" xfId="0" applyFont="1" applyFill="1" applyBorder="1" applyAlignment="1">
      <alignment vertical="top"/>
    </xf>
    <xf numFmtId="0" fontId="0" fillId="33" borderId="0" xfId="0" applyFont="1" applyFill="1" applyBorder="1" applyAlignment="1">
      <alignment/>
    </xf>
    <xf numFmtId="0" fontId="0" fillId="33" borderId="12" xfId="0" applyFont="1" applyFill="1" applyBorder="1" applyAlignment="1">
      <alignment horizontal="center" vertical="top"/>
    </xf>
    <xf numFmtId="0" fontId="0" fillId="33" borderId="11" xfId="0" applyFont="1" applyFill="1" applyBorder="1" applyAlignment="1">
      <alignment vertical="top"/>
    </xf>
    <xf numFmtId="0" fontId="0" fillId="33" borderId="0" xfId="0" applyFont="1" applyFill="1" applyBorder="1" applyAlignment="1">
      <alignment vertical="top"/>
    </xf>
    <xf numFmtId="0" fontId="0" fillId="33" borderId="0" xfId="0" applyFont="1" applyFill="1" applyBorder="1" applyAlignment="1" quotePrefix="1">
      <alignment horizontal="center"/>
    </xf>
    <xf numFmtId="0" fontId="0" fillId="33" borderId="12" xfId="0" applyFill="1" applyBorder="1" applyAlignment="1">
      <alignment horizontal="center" vertical="top"/>
    </xf>
    <xf numFmtId="0" fontId="0" fillId="33" borderId="12" xfId="0" applyFont="1" applyFill="1" applyBorder="1" applyAlignment="1">
      <alignment horizontal="center" vertical="top"/>
    </xf>
    <xf numFmtId="0" fontId="0" fillId="33" borderId="13" xfId="0" applyFont="1" applyFill="1" applyBorder="1" applyAlignment="1">
      <alignment vertical="top"/>
    </xf>
    <xf numFmtId="0" fontId="0" fillId="33" borderId="14" xfId="0" applyFont="1" applyFill="1" applyBorder="1" applyAlignment="1">
      <alignment vertical="top"/>
    </xf>
    <xf numFmtId="0" fontId="0" fillId="33" borderId="14" xfId="0" applyFont="1" applyFill="1" applyBorder="1" applyAlignment="1" quotePrefix="1">
      <alignment horizontal="center"/>
    </xf>
    <xf numFmtId="0" fontId="0" fillId="33" borderId="14" xfId="0" applyFont="1" applyFill="1" applyBorder="1" applyAlignment="1">
      <alignment vertical="top"/>
    </xf>
    <xf numFmtId="0" fontId="0" fillId="33" borderId="14" xfId="0" applyFill="1" applyBorder="1" applyAlignment="1">
      <alignment vertical="top"/>
    </xf>
    <xf numFmtId="0" fontId="0" fillId="33" borderId="15" xfId="0" applyFont="1" applyFill="1" applyBorder="1" applyAlignment="1">
      <alignment horizontal="center" vertical="top"/>
    </xf>
    <xf numFmtId="0" fontId="0" fillId="35" borderId="20" xfId="0" applyFill="1" applyBorder="1" applyAlignment="1">
      <alignment/>
    </xf>
    <xf numFmtId="0" fontId="6" fillId="35" borderId="20" xfId="0" applyFont="1" applyFill="1" applyBorder="1" applyAlignment="1">
      <alignment/>
    </xf>
    <xf numFmtId="0" fontId="6" fillId="35" borderId="21" xfId="0" applyFont="1" applyFill="1" applyBorder="1" applyAlignment="1">
      <alignment horizontal="center"/>
    </xf>
    <xf numFmtId="0" fontId="6" fillId="35" borderId="22" xfId="0" applyFont="1" applyFill="1" applyBorder="1" applyAlignment="1">
      <alignment/>
    </xf>
    <xf numFmtId="0" fontId="0" fillId="33" borderId="18" xfId="0" applyFont="1" applyFill="1" applyBorder="1" applyAlignment="1">
      <alignment horizontal="center" vertical="top"/>
    </xf>
    <xf numFmtId="0" fontId="70" fillId="33" borderId="12" xfId="0" applyFont="1" applyFill="1" applyBorder="1" applyAlignment="1">
      <alignment horizontal="center"/>
    </xf>
    <xf numFmtId="0" fontId="0" fillId="33" borderId="11" xfId="0" applyFill="1" applyBorder="1" applyAlignment="1">
      <alignment vertical="top"/>
    </xf>
    <xf numFmtId="0" fontId="0" fillId="33" borderId="12" xfId="0" applyFill="1" applyBorder="1" applyAlignment="1">
      <alignment vertical="top"/>
    </xf>
    <xf numFmtId="0" fontId="0" fillId="34" borderId="23" xfId="0" applyFill="1" applyBorder="1" applyAlignment="1">
      <alignment vertical="top"/>
    </xf>
    <xf numFmtId="0" fontId="0" fillId="34" borderId="24" xfId="0" applyFill="1" applyBorder="1" applyAlignment="1">
      <alignment vertical="top"/>
    </xf>
    <xf numFmtId="0" fontId="0" fillId="34" borderId="25" xfId="0" applyFill="1" applyBorder="1" applyAlignment="1">
      <alignment vertical="top"/>
    </xf>
    <xf numFmtId="0" fontId="0" fillId="34" borderId="26" xfId="0" applyFont="1" applyFill="1" applyBorder="1" applyAlignment="1" quotePrefix="1">
      <alignment horizontal="center" vertical="top"/>
    </xf>
    <xf numFmtId="0" fontId="0" fillId="34" borderId="26" xfId="0" applyFill="1" applyBorder="1" applyAlignment="1">
      <alignment vertical="top"/>
    </xf>
    <xf numFmtId="0" fontId="0" fillId="34" borderId="26" xfId="0" applyFont="1" applyFill="1" applyBorder="1" applyAlignment="1" quotePrefix="1">
      <alignment horizontal="center" vertical="top" wrapText="1"/>
    </xf>
    <xf numFmtId="0" fontId="0" fillId="34" borderId="27" xfId="0" applyFill="1" applyBorder="1" applyAlignment="1">
      <alignment vertical="top"/>
    </xf>
    <xf numFmtId="0" fontId="5" fillId="33" borderId="11" xfId="0" applyFont="1" applyFill="1" applyBorder="1" applyAlignment="1">
      <alignment vertical="top"/>
    </xf>
    <xf numFmtId="0" fontId="5" fillId="33" borderId="0" xfId="0" applyFont="1" applyFill="1" applyBorder="1" applyAlignment="1">
      <alignment vertical="top"/>
    </xf>
    <xf numFmtId="0" fontId="5" fillId="33" borderId="0" xfId="0" applyFont="1" applyFill="1" applyBorder="1" applyAlignment="1">
      <alignment horizontal="center"/>
    </xf>
    <xf numFmtId="12" fontId="0" fillId="33" borderId="11" xfId="0" applyNumberFormat="1" applyFont="1" applyFill="1" applyBorder="1" applyAlignment="1">
      <alignment horizontal="left" vertical="top"/>
    </xf>
    <xf numFmtId="12" fontId="0" fillId="33" borderId="0" xfId="0" applyNumberFormat="1" applyFont="1" applyFill="1" applyBorder="1" applyAlignment="1">
      <alignment horizontal="center" vertical="top"/>
    </xf>
    <xf numFmtId="0" fontId="0" fillId="33" borderId="0" xfId="0" applyFill="1" applyBorder="1" applyAlignment="1">
      <alignment horizontal="center" vertical="top"/>
    </xf>
    <xf numFmtId="0" fontId="0" fillId="33" borderId="0" xfId="0" applyFill="1" applyBorder="1" applyAlignment="1">
      <alignment horizontal="center" vertical="top" wrapText="1"/>
    </xf>
    <xf numFmtId="0" fontId="0" fillId="33" borderId="0" xfId="0" applyFont="1" applyFill="1" applyBorder="1" applyAlignment="1">
      <alignment horizontal="center" vertical="top"/>
    </xf>
    <xf numFmtId="0" fontId="0" fillId="33" borderId="14" xfId="0" applyFill="1" applyBorder="1" applyAlignment="1">
      <alignment horizontal="center" vertical="top"/>
    </xf>
    <xf numFmtId="12" fontId="0" fillId="33" borderId="14" xfId="0" applyNumberFormat="1" applyFont="1" applyFill="1" applyBorder="1" applyAlignment="1">
      <alignment horizontal="center" vertical="top"/>
    </xf>
    <xf numFmtId="0" fontId="0" fillId="33" borderId="15" xfId="0" applyFont="1" applyFill="1" applyBorder="1" applyAlignment="1">
      <alignment horizontal="center" vertical="top"/>
    </xf>
    <xf numFmtId="0" fontId="0" fillId="35" borderId="20" xfId="0" applyFill="1" applyBorder="1" applyAlignment="1">
      <alignment horizontal="center"/>
    </xf>
    <xf numFmtId="0" fontId="0" fillId="35" borderId="20" xfId="0" applyFont="1" applyFill="1" applyBorder="1" applyAlignment="1">
      <alignment horizontal="center"/>
    </xf>
    <xf numFmtId="0" fontId="0" fillId="37" borderId="0" xfId="0" applyFill="1" applyBorder="1" applyAlignment="1">
      <alignment horizontal="center" vertical="top"/>
    </xf>
    <xf numFmtId="12" fontId="0" fillId="37" borderId="0" xfId="0" applyNumberFormat="1" applyFont="1" applyFill="1" applyBorder="1" applyAlignment="1">
      <alignment horizontal="center" vertical="top"/>
    </xf>
    <xf numFmtId="0" fontId="0" fillId="37" borderId="0" xfId="0" applyFill="1" applyBorder="1" applyAlignment="1">
      <alignment horizontal="center" vertical="top" wrapText="1"/>
    </xf>
    <xf numFmtId="0" fontId="0" fillId="37" borderId="12" xfId="0" applyFont="1" applyFill="1" applyBorder="1" applyAlignment="1">
      <alignment horizontal="center" vertical="top"/>
    </xf>
    <xf numFmtId="0" fontId="0" fillId="37" borderId="0" xfId="0" applyFont="1" applyFill="1" applyBorder="1" applyAlignment="1">
      <alignment horizontal="center" vertical="top"/>
    </xf>
    <xf numFmtId="0" fontId="0" fillId="33" borderId="17" xfId="0" applyFont="1" applyFill="1" applyBorder="1" applyAlignment="1">
      <alignment horizontal="center" vertical="top"/>
    </xf>
    <xf numFmtId="0" fontId="0" fillId="33" borderId="0" xfId="0" applyFont="1" applyFill="1" applyBorder="1" applyAlignment="1">
      <alignment horizontal="center" vertical="top"/>
    </xf>
    <xf numFmtId="0" fontId="0" fillId="33" borderId="10" xfId="0" applyFont="1" applyFill="1" applyBorder="1" applyAlignment="1">
      <alignment horizontal="center" vertical="top"/>
    </xf>
    <xf numFmtId="0" fontId="72" fillId="33" borderId="0" xfId="0" applyFont="1" applyFill="1" applyBorder="1" applyAlignment="1">
      <alignment horizontal="center" vertical="top"/>
    </xf>
    <xf numFmtId="0" fontId="0" fillId="37" borderId="0" xfId="0" applyFont="1" applyFill="1" applyBorder="1" applyAlignment="1" quotePrefix="1">
      <alignment horizontal="center" vertical="top"/>
    </xf>
    <xf numFmtId="12" fontId="0" fillId="33" borderId="17" xfId="0" applyNumberFormat="1" applyFont="1" applyFill="1" applyBorder="1" applyAlignment="1">
      <alignment horizontal="center" vertical="top"/>
    </xf>
    <xf numFmtId="0" fontId="0" fillId="33" borderId="17" xfId="0"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vertical="top"/>
    </xf>
    <xf numFmtId="0" fontId="0" fillId="33" borderId="14" xfId="0" applyFont="1" applyFill="1" applyBorder="1" applyAlignment="1" quotePrefix="1">
      <alignment horizontal="center" vertical="top"/>
    </xf>
    <xf numFmtId="0" fontId="5" fillId="35" borderId="22" xfId="0" applyFont="1" applyFill="1" applyBorder="1" applyAlignment="1">
      <alignment horizontal="left" vertical="top"/>
    </xf>
    <xf numFmtId="12" fontId="0" fillId="37" borderId="11" xfId="0" applyNumberFormat="1" applyFont="1" applyFill="1" applyBorder="1" applyAlignment="1">
      <alignment horizontal="left" vertical="top"/>
    </xf>
    <xf numFmtId="0" fontId="0" fillId="37" borderId="11" xfId="0" applyFont="1" applyFill="1" applyBorder="1" applyAlignment="1">
      <alignment horizontal="left" vertical="top"/>
    </xf>
    <xf numFmtId="12" fontId="0" fillId="33" borderId="13" xfId="0" applyNumberFormat="1" applyFont="1" applyFill="1" applyBorder="1" applyAlignment="1">
      <alignment horizontal="left" vertical="top"/>
    </xf>
    <xf numFmtId="12" fontId="0" fillId="33" borderId="10" xfId="0" applyNumberFormat="1" applyFont="1" applyFill="1" applyBorder="1" applyAlignment="1">
      <alignment horizontal="center" vertical="top"/>
    </xf>
    <xf numFmtId="0" fontId="0" fillId="33" borderId="0" xfId="0" applyFont="1" applyFill="1" applyBorder="1" applyAlignment="1">
      <alignment horizontal="left" vertical="top"/>
    </xf>
    <xf numFmtId="12" fontId="0" fillId="33" borderId="10" xfId="0" applyNumberFormat="1" applyFont="1" applyFill="1" applyBorder="1" applyAlignment="1">
      <alignment horizontal="center" vertical="top"/>
    </xf>
    <xf numFmtId="0" fontId="72" fillId="35" borderId="10" xfId="0" applyFont="1" applyFill="1" applyBorder="1" applyAlignment="1">
      <alignment horizontal="left"/>
    </xf>
    <xf numFmtId="0" fontId="72" fillId="35" borderId="10" xfId="0" applyFont="1" applyFill="1" applyBorder="1" applyAlignment="1">
      <alignment/>
    </xf>
    <xf numFmtId="0" fontId="0" fillId="33" borderId="16" xfId="0" applyFont="1" applyFill="1" applyBorder="1" applyAlignment="1">
      <alignment horizontal="center" vertical="top"/>
    </xf>
    <xf numFmtId="0" fontId="0" fillId="33" borderId="11" xfId="0" applyFont="1" applyFill="1" applyBorder="1" applyAlignment="1">
      <alignment horizontal="center" vertical="top"/>
    </xf>
    <xf numFmtId="0" fontId="72" fillId="33" borderId="0" xfId="0" applyFont="1" applyFill="1" applyBorder="1" applyAlignment="1">
      <alignment vertical="top"/>
    </xf>
    <xf numFmtId="0" fontId="5" fillId="33" borderId="13" xfId="0" applyFont="1" applyFill="1" applyBorder="1" applyAlignment="1">
      <alignment vertical="top"/>
    </xf>
    <xf numFmtId="0" fontId="5" fillId="33" borderId="14" xfId="0" applyFont="1" applyFill="1" applyBorder="1" applyAlignment="1">
      <alignment vertical="top"/>
    </xf>
    <xf numFmtId="0" fontId="72" fillId="33" borderId="14" xfId="0" applyFont="1" applyFill="1" applyBorder="1" applyAlignment="1">
      <alignment vertical="top"/>
    </xf>
    <xf numFmtId="0" fontId="0" fillId="33" borderId="14" xfId="0" applyFont="1" applyFill="1" applyBorder="1" applyAlignment="1">
      <alignment horizontal="center" vertical="top"/>
    </xf>
    <xf numFmtId="0" fontId="0" fillId="33" borderId="15" xfId="0" applyFill="1" applyBorder="1" applyAlignment="1">
      <alignment vertical="top"/>
    </xf>
    <xf numFmtId="0" fontId="0" fillId="33" borderId="11" xfId="0" applyFont="1" applyFill="1" applyBorder="1" applyAlignment="1">
      <alignment/>
    </xf>
    <xf numFmtId="0" fontId="0" fillId="33" borderId="0" xfId="0" applyFont="1" applyFill="1" applyBorder="1" applyAlignment="1">
      <alignment/>
    </xf>
    <xf numFmtId="0" fontId="5" fillId="33" borderId="0" xfId="0" applyFont="1" applyFill="1" applyBorder="1" applyAlignment="1">
      <alignment horizontal="right" vertical="top"/>
    </xf>
    <xf numFmtId="0" fontId="0" fillId="37" borderId="28" xfId="57" applyFill="1" applyBorder="1" applyAlignment="1">
      <alignment horizontal="center" vertical="center" wrapText="1"/>
      <protection/>
    </xf>
    <xf numFmtId="0" fontId="0" fillId="37" borderId="29" xfId="57" applyFill="1" applyBorder="1" applyAlignment="1">
      <alignment horizontal="center" vertical="center" wrapText="1"/>
      <protection/>
    </xf>
    <xf numFmtId="0" fontId="0" fillId="37" borderId="30" xfId="57" applyFill="1" applyBorder="1" applyAlignment="1">
      <alignment horizontal="center" vertical="center" wrapText="1"/>
      <protection/>
    </xf>
    <xf numFmtId="0" fontId="72" fillId="33" borderId="11" xfId="0" applyFont="1" applyFill="1" applyBorder="1" applyAlignment="1">
      <alignment horizontal="center" vertical="center"/>
    </xf>
    <xf numFmtId="0" fontId="45" fillId="33" borderId="11" xfId="0" applyFont="1" applyFill="1" applyBorder="1" applyAlignment="1">
      <alignment/>
    </xf>
    <xf numFmtId="0" fontId="70" fillId="33" borderId="0" xfId="0" applyFont="1" applyFill="1" applyBorder="1" applyAlignment="1">
      <alignment horizontal="center" vertical="center"/>
    </xf>
    <xf numFmtId="0" fontId="0" fillId="33" borderId="16" xfId="57" applyFill="1" applyBorder="1" applyAlignment="1">
      <alignment horizontal="center" vertical="center" wrapText="1"/>
      <protection/>
    </xf>
    <xf numFmtId="0" fontId="0" fillId="33" borderId="31" xfId="57" applyFont="1" applyFill="1" applyBorder="1" applyAlignment="1">
      <alignment horizontal="center" vertical="center" wrapText="1"/>
      <protection/>
    </xf>
    <xf numFmtId="0" fontId="0" fillId="33" borderId="32" xfId="57" applyFont="1" applyFill="1" applyBorder="1" applyAlignment="1">
      <alignment horizontal="center" vertical="center" wrapText="1"/>
      <protection/>
    </xf>
    <xf numFmtId="0" fontId="0" fillId="33" borderId="32" xfId="57" applyFill="1" applyBorder="1" applyAlignment="1">
      <alignment horizontal="center" vertical="center" wrapText="1"/>
      <protection/>
    </xf>
    <xf numFmtId="0" fontId="0" fillId="33" borderId="33" xfId="57" applyFont="1" applyFill="1" applyBorder="1" applyAlignment="1">
      <alignment horizontal="center" vertical="center" wrapText="1"/>
      <protection/>
    </xf>
    <xf numFmtId="0" fontId="0" fillId="33" borderId="10" xfId="57" applyFont="1" applyFill="1" applyBorder="1" applyAlignment="1">
      <alignment horizontal="center" vertical="center" wrapText="1"/>
      <protection/>
    </xf>
    <xf numFmtId="0" fontId="0" fillId="33" borderId="10" xfId="57" applyFill="1" applyBorder="1" applyAlignment="1">
      <alignment horizontal="center" vertical="center" wrapText="1"/>
      <protection/>
    </xf>
    <xf numFmtId="0" fontId="0" fillId="33" borderId="34" xfId="57" applyFill="1" applyBorder="1" applyAlignment="1">
      <alignment horizontal="center" vertical="center" wrapText="1"/>
      <protection/>
    </xf>
    <xf numFmtId="0" fontId="0" fillId="33" borderId="35" xfId="57" applyFill="1" applyBorder="1" applyAlignment="1">
      <alignment horizontal="center" vertical="center" wrapText="1"/>
      <protection/>
    </xf>
    <xf numFmtId="0" fontId="0" fillId="33" borderId="36" xfId="57" applyFill="1" applyBorder="1" applyAlignment="1">
      <alignment horizontal="center" vertical="center" wrapText="1"/>
      <protection/>
    </xf>
    <xf numFmtId="0" fontId="0" fillId="33" borderId="0" xfId="57" applyFill="1" applyBorder="1" applyAlignment="1">
      <alignment vertical="top"/>
      <protection/>
    </xf>
    <xf numFmtId="0" fontId="0" fillId="37" borderId="37" xfId="57" applyFill="1" applyBorder="1" applyAlignment="1">
      <alignment horizontal="center" vertical="center" wrapText="1"/>
      <protection/>
    </xf>
    <xf numFmtId="0" fontId="0" fillId="37" borderId="38" xfId="57" applyFill="1" applyBorder="1" applyAlignment="1">
      <alignment horizontal="center" vertical="center" wrapText="1"/>
      <protection/>
    </xf>
    <xf numFmtId="0" fontId="0" fillId="37" borderId="39" xfId="57" applyFill="1" applyBorder="1" applyAlignment="1">
      <alignment horizontal="center" vertical="center" wrapText="1"/>
      <protection/>
    </xf>
    <xf numFmtId="0" fontId="0" fillId="0" borderId="40" xfId="0" applyBorder="1" applyAlignment="1">
      <alignment horizontal="center" vertical="top" wrapText="1"/>
    </xf>
    <xf numFmtId="0" fontId="0" fillId="0" borderId="34" xfId="0" applyBorder="1" applyAlignment="1">
      <alignment horizontal="center" vertical="top" wrapText="1"/>
    </xf>
    <xf numFmtId="0" fontId="0" fillId="0" borderId="41"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16" xfId="0" applyFont="1" applyBorder="1" applyAlignment="1">
      <alignment horizontal="center" vertical="center" wrapText="1"/>
    </xf>
    <xf numFmtId="0" fontId="0" fillId="37" borderId="42" xfId="0" applyFill="1" applyBorder="1" applyAlignment="1">
      <alignment horizontal="center" vertical="top" wrapText="1"/>
    </xf>
    <xf numFmtId="0" fontId="0" fillId="37" borderId="43" xfId="0" applyFill="1" applyBorder="1" applyAlignment="1">
      <alignment horizontal="center" vertical="top" wrapText="1"/>
    </xf>
    <xf numFmtId="0" fontId="0" fillId="37" borderId="44" xfId="0" applyFill="1" applyBorder="1" applyAlignment="1">
      <alignment horizontal="center" vertical="top" wrapText="1"/>
    </xf>
    <xf numFmtId="0" fontId="0" fillId="37" borderId="45" xfId="0" applyFont="1" applyFill="1" applyBorder="1" applyAlignment="1">
      <alignment horizontal="center" vertical="top" wrapText="1"/>
    </xf>
    <xf numFmtId="0" fontId="0" fillId="37" borderId="23" xfId="0" applyFill="1" applyBorder="1" applyAlignment="1">
      <alignment horizontal="center" vertical="top" wrapText="1"/>
    </xf>
    <xf numFmtId="0" fontId="0" fillId="37" borderId="25" xfId="0" applyFill="1" applyBorder="1" applyAlignment="1">
      <alignment horizontal="center" vertical="top" wrapText="1"/>
    </xf>
    <xf numFmtId="0" fontId="0" fillId="1" borderId="46" xfId="0" applyFill="1" applyBorder="1" applyAlignment="1">
      <alignment horizontal="center" vertical="top" wrapText="1"/>
    </xf>
    <xf numFmtId="0" fontId="0" fillId="1" borderId="40" xfId="0" applyFill="1" applyBorder="1" applyAlignment="1">
      <alignment horizontal="center" vertical="top" wrapText="1"/>
    </xf>
    <xf numFmtId="0" fontId="0" fillId="1" borderId="47" xfId="0" applyFill="1" applyBorder="1" applyAlignment="1">
      <alignment horizontal="center" vertical="top" wrapText="1"/>
    </xf>
    <xf numFmtId="0" fontId="0" fillId="1" borderId="41" xfId="0" applyFill="1" applyBorder="1" applyAlignment="1">
      <alignment horizontal="center" vertical="top" wrapText="1"/>
    </xf>
    <xf numFmtId="0" fontId="0" fillId="1" borderId="48" xfId="0" applyFill="1" applyBorder="1" applyAlignment="1">
      <alignment horizontal="center" vertical="top" wrapText="1"/>
    </xf>
    <xf numFmtId="0" fontId="0" fillId="1" borderId="35" xfId="0" applyFill="1" applyBorder="1" applyAlignment="1">
      <alignment horizontal="center" vertical="top" wrapText="1"/>
    </xf>
    <xf numFmtId="0" fontId="0" fillId="1" borderId="10" xfId="0" applyFill="1" applyBorder="1" applyAlignment="1">
      <alignment horizontal="center" vertical="top" wrapText="1"/>
    </xf>
    <xf numFmtId="0" fontId="0" fillId="38" borderId="32" xfId="57" applyFill="1" applyBorder="1" applyAlignment="1">
      <alignment horizontal="center" vertical="center" wrapText="1"/>
      <protection/>
    </xf>
    <xf numFmtId="0" fontId="0" fillId="38" borderId="49" xfId="57" applyFill="1" applyBorder="1" applyAlignment="1">
      <alignment horizontal="center" vertical="center" wrapText="1"/>
      <protection/>
    </xf>
    <xf numFmtId="0" fontId="0" fillId="38" borderId="33" xfId="57" applyFill="1" applyBorder="1" applyAlignment="1">
      <alignment horizontal="center" vertical="center" wrapText="1"/>
      <protection/>
    </xf>
    <xf numFmtId="0" fontId="0" fillId="38" borderId="50" xfId="57" applyFill="1" applyBorder="1" applyAlignment="1">
      <alignment horizontal="center" vertical="center" wrapText="1"/>
      <protection/>
    </xf>
    <xf numFmtId="0" fontId="0" fillId="38" borderId="35" xfId="57" applyFill="1" applyBorder="1" applyAlignment="1">
      <alignment horizontal="center" vertical="center" wrapText="1"/>
      <protection/>
    </xf>
    <xf numFmtId="0" fontId="0" fillId="0" borderId="0" xfId="0" applyAlignment="1">
      <alignment horizontal="left"/>
    </xf>
    <xf numFmtId="0" fontId="72" fillId="33" borderId="0" xfId="0" applyFont="1" applyFill="1" applyBorder="1" applyAlignment="1">
      <alignment horizontal="right" vertical="top"/>
    </xf>
    <xf numFmtId="0" fontId="72" fillId="33" borderId="16" xfId="0" applyFont="1" applyFill="1" applyBorder="1" applyAlignment="1">
      <alignment horizontal="center"/>
    </xf>
    <xf numFmtId="0" fontId="72" fillId="33" borderId="17" xfId="0" applyFont="1" applyFill="1" applyBorder="1" applyAlignment="1">
      <alignment horizontal="center"/>
    </xf>
    <xf numFmtId="0" fontId="72" fillId="33" borderId="18" xfId="0" applyFont="1" applyFill="1" applyBorder="1" applyAlignment="1">
      <alignment horizontal="center"/>
    </xf>
    <xf numFmtId="0" fontId="70" fillId="33" borderId="15" xfId="0" applyFont="1" applyFill="1" applyBorder="1" applyAlignment="1">
      <alignment horizontal="center"/>
    </xf>
    <xf numFmtId="0" fontId="0" fillId="33" borderId="0" xfId="0" applyFont="1" applyFill="1" applyBorder="1" applyAlignment="1">
      <alignment horizontal="center"/>
    </xf>
    <xf numFmtId="0" fontId="5" fillId="33" borderId="0" xfId="0" applyFont="1" applyFill="1" applyBorder="1" applyAlignment="1">
      <alignment horizontal="right"/>
    </xf>
    <xf numFmtId="0" fontId="72" fillId="33" borderId="12" xfId="0" applyFont="1" applyFill="1" applyBorder="1" applyAlignment="1">
      <alignment horizontal="center"/>
    </xf>
    <xf numFmtId="0" fontId="72" fillId="33" borderId="13" xfId="0" applyFont="1" applyFill="1" applyBorder="1" applyAlignment="1">
      <alignment/>
    </xf>
    <xf numFmtId="0" fontId="72" fillId="33" borderId="14" xfId="0" applyFont="1" applyFill="1" applyBorder="1" applyAlignment="1">
      <alignment/>
    </xf>
    <xf numFmtId="0" fontId="70" fillId="33" borderId="14" xfId="0" applyFont="1" applyFill="1" applyBorder="1" applyAlignment="1">
      <alignment/>
    </xf>
    <xf numFmtId="0" fontId="0" fillId="33" borderId="10" xfId="0" applyFill="1" applyBorder="1" applyAlignment="1">
      <alignment/>
    </xf>
    <xf numFmtId="0" fontId="0" fillId="33" borderId="0" xfId="0" applyFill="1" applyBorder="1" applyAlignment="1">
      <alignment horizontal="center"/>
    </xf>
    <xf numFmtId="0" fontId="0" fillId="33" borderId="14" xfId="0" applyFill="1" applyBorder="1" applyAlignment="1">
      <alignment horizontal="center"/>
    </xf>
    <xf numFmtId="0" fontId="0" fillId="33" borderId="0" xfId="0" applyFill="1" applyBorder="1" applyAlignment="1">
      <alignment horizontal="left"/>
    </xf>
    <xf numFmtId="0" fontId="0" fillId="33" borderId="14" xfId="0" applyFill="1" applyBorder="1" applyAlignment="1">
      <alignment horizontal="left"/>
    </xf>
    <xf numFmtId="0" fontId="10" fillId="33" borderId="0" xfId="0" applyFont="1" applyFill="1" applyBorder="1" applyAlignment="1">
      <alignment horizontal="left"/>
    </xf>
    <xf numFmtId="0" fontId="0" fillId="35" borderId="0" xfId="0" applyFill="1" applyBorder="1" applyAlignment="1">
      <alignment/>
    </xf>
    <xf numFmtId="0" fontId="5" fillId="33" borderId="10" xfId="0" applyFont="1" applyFill="1" applyBorder="1" applyAlignment="1">
      <alignment horizontal="center" vertical="center"/>
    </xf>
    <xf numFmtId="0" fontId="0" fillId="33" borderId="18" xfId="0" applyFill="1" applyBorder="1" applyAlignment="1">
      <alignment/>
    </xf>
    <xf numFmtId="0" fontId="70" fillId="33" borderId="12" xfId="0" applyFont="1" applyFill="1" applyBorder="1" applyAlignment="1">
      <alignment/>
    </xf>
    <xf numFmtId="0" fontId="70" fillId="33" borderId="11" xfId="0" applyFont="1" applyFill="1" applyBorder="1" applyAlignment="1">
      <alignment horizontal="right" vertical="top"/>
    </xf>
    <xf numFmtId="0" fontId="0" fillId="33" borderId="0" xfId="0" applyFont="1" applyFill="1" applyBorder="1" applyAlignment="1">
      <alignment horizontal="right" vertical="top"/>
    </xf>
    <xf numFmtId="0" fontId="70" fillId="33" borderId="13" xfId="0" applyFont="1" applyFill="1" applyBorder="1" applyAlignment="1">
      <alignment horizontal="right" vertical="top"/>
    </xf>
    <xf numFmtId="0" fontId="0" fillId="33" borderId="14" xfId="0" applyFont="1" applyFill="1" applyBorder="1" applyAlignment="1">
      <alignment horizontal="right" vertical="top"/>
    </xf>
    <xf numFmtId="0" fontId="70" fillId="33" borderId="15" xfId="0"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horizontal="left"/>
    </xf>
    <xf numFmtId="0" fontId="0" fillId="34" borderId="51" xfId="0" applyFont="1" applyFill="1" applyBorder="1" applyAlignment="1">
      <alignment/>
    </xf>
    <xf numFmtId="0" fontId="72" fillId="34" borderId="0" xfId="0" applyFont="1" applyFill="1" applyBorder="1" applyAlignment="1">
      <alignment/>
    </xf>
    <xf numFmtId="0" fontId="72" fillId="34" borderId="0" xfId="0" applyFont="1" applyFill="1" applyBorder="1" applyAlignment="1">
      <alignment horizontal="left"/>
    </xf>
    <xf numFmtId="0" fontId="72" fillId="35" borderId="10" xfId="0" applyFont="1" applyFill="1" applyBorder="1" applyAlignment="1">
      <alignment/>
    </xf>
    <xf numFmtId="0" fontId="72" fillId="35" borderId="10" xfId="0" applyFont="1" applyFill="1" applyBorder="1" applyAlignment="1">
      <alignment/>
    </xf>
    <xf numFmtId="0" fontId="72" fillId="35" borderId="10" xfId="0" applyFont="1" applyFill="1" applyBorder="1" applyAlignment="1">
      <alignment horizontal="left"/>
    </xf>
    <xf numFmtId="0" fontId="10" fillId="33" borderId="0" xfId="0" applyFont="1" applyFill="1" applyBorder="1" applyAlignment="1">
      <alignment/>
    </xf>
    <xf numFmtId="12" fontId="0" fillId="33" borderId="16" xfId="0" applyNumberFormat="1" applyFont="1" applyFill="1" applyBorder="1" applyAlignment="1">
      <alignment horizontal="center" vertical="top"/>
    </xf>
    <xf numFmtId="0" fontId="5" fillId="33" borderId="11" xfId="0" applyFont="1" applyFill="1" applyBorder="1" applyAlignment="1">
      <alignment horizontal="left" vertical="top"/>
    </xf>
    <xf numFmtId="0" fontId="0" fillId="33" borderId="10" xfId="0" applyFont="1" applyFill="1" applyBorder="1" applyAlignment="1">
      <alignment horizontal="center"/>
    </xf>
    <xf numFmtId="0" fontId="0" fillId="33" borderId="10" xfId="0" applyFill="1" applyBorder="1" applyAlignment="1">
      <alignment horizontal="center"/>
    </xf>
    <xf numFmtId="0" fontId="0" fillId="34" borderId="0" xfId="0" applyFill="1" applyBorder="1" applyAlignment="1">
      <alignment vertical="center" wrapText="1"/>
    </xf>
    <xf numFmtId="0" fontId="72" fillId="35" borderId="10" xfId="0" applyFont="1" applyFill="1" applyBorder="1" applyAlignment="1">
      <alignment vertical="center" wrapText="1"/>
    </xf>
    <xf numFmtId="0" fontId="73" fillId="33" borderId="0" xfId="0" applyFont="1" applyFill="1" applyBorder="1" applyAlignment="1">
      <alignment/>
    </xf>
    <xf numFmtId="0" fontId="73" fillId="33" borderId="12" xfId="0" applyFont="1" applyFill="1" applyBorder="1" applyAlignment="1">
      <alignment/>
    </xf>
    <xf numFmtId="0" fontId="0" fillId="33" borderId="11" xfId="0" applyFont="1" applyFill="1" applyBorder="1" applyAlignment="1">
      <alignment vertical="top"/>
    </xf>
    <xf numFmtId="0" fontId="0" fillId="36" borderId="0" xfId="0" applyFill="1" applyBorder="1" applyAlignment="1">
      <alignment/>
    </xf>
    <xf numFmtId="0" fontId="0" fillId="36" borderId="0" xfId="0" applyFill="1" applyBorder="1" applyAlignment="1">
      <alignment horizontal="left"/>
    </xf>
    <xf numFmtId="0" fontId="0" fillId="36" borderId="0" xfId="0" applyFont="1" applyFill="1" applyBorder="1" applyAlignment="1">
      <alignment/>
    </xf>
    <xf numFmtId="0" fontId="0" fillId="36" borderId="0" xfId="0" applyFont="1" applyFill="1" applyBorder="1" applyAlignment="1">
      <alignment horizontal="left"/>
    </xf>
    <xf numFmtId="0" fontId="0" fillId="33" borderId="46" xfId="0" applyFill="1" applyBorder="1" applyAlignment="1">
      <alignment/>
    </xf>
    <xf numFmtId="0" fontId="0" fillId="33" borderId="41" xfId="0" applyFill="1" applyBorder="1" applyAlignment="1">
      <alignment/>
    </xf>
    <xf numFmtId="0" fontId="0" fillId="33" borderId="48" xfId="0" applyFill="1" applyBorder="1" applyAlignment="1">
      <alignment/>
    </xf>
    <xf numFmtId="0" fontId="0" fillId="33" borderId="48" xfId="0" applyFont="1" applyFill="1" applyBorder="1" applyAlignment="1">
      <alignment/>
    </xf>
    <xf numFmtId="0" fontId="0" fillId="33" borderId="41" xfId="0" applyFont="1" applyFill="1" applyBorder="1" applyAlignment="1">
      <alignment/>
    </xf>
    <xf numFmtId="0" fontId="0" fillId="33" borderId="28" xfId="0" applyFont="1" applyFill="1" applyBorder="1" applyAlignment="1">
      <alignment/>
    </xf>
    <xf numFmtId="0" fontId="0" fillId="36" borderId="52" xfId="0" applyFill="1" applyBorder="1" applyAlignment="1">
      <alignment/>
    </xf>
    <xf numFmtId="0" fontId="0" fillId="36" borderId="53" xfId="0" applyFill="1" applyBorder="1" applyAlignment="1">
      <alignment/>
    </xf>
    <xf numFmtId="0" fontId="0" fillId="36" borderId="53" xfId="0" applyFill="1" applyBorder="1" applyAlignment="1">
      <alignment horizontal="left"/>
    </xf>
    <xf numFmtId="0" fontId="0" fillId="36" borderId="54" xfId="0" applyFill="1" applyBorder="1" applyAlignment="1">
      <alignment/>
    </xf>
    <xf numFmtId="0" fontId="0" fillId="36" borderId="55" xfId="0" applyFill="1" applyBorder="1" applyAlignment="1">
      <alignment/>
    </xf>
    <xf numFmtId="0" fontId="0" fillId="36" borderId="51" xfId="0" applyFont="1" applyFill="1" applyBorder="1" applyAlignment="1">
      <alignment/>
    </xf>
    <xf numFmtId="0" fontId="0" fillId="36" borderId="51" xfId="0" applyFill="1" applyBorder="1" applyAlignment="1">
      <alignment/>
    </xf>
    <xf numFmtId="0" fontId="0" fillId="36" borderId="56" xfId="0" applyFill="1" applyBorder="1" applyAlignment="1">
      <alignment/>
    </xf>
    <xf numFmtId="0" fontId="0" fillId="36" borderId="57" xfId="0" applyFill="1" applyBorder="1" applyAlignment="1">
      <alignment/>
    </xf>
    <xf numFmtId="0" fontId="0" fillId="36" borderId="57" xfId="0" applyFill="1" applyBorder="1" applyAlignment="1">
      <alignment horizontal="left"/>
    </xf>
    <xf numFmtId="0" fontId="0" fillId="36" borderId="31" xfId="0" applyFill="1" applyBorder="1" applyAlignment="1">
      <alignment/>
    </xf>
    <xf numFmtId="0" fontId="7" fillId="33" borderId="11" xfId="0" applyFont="1" applyFill="1" applyBorder="1" applyAlignment="1">
      <alignment horizontal="right" vertical="top"/>
    </xf>
    <xf numFmtId="0" fontId="70" fillId="33" borderId="0" xfId="0" applyFont="1" applyFill="1" applyBorder="1" applyAlignment="1">
      <alignment horizontal="right" vertical="top"/>
    </xf>
    <xf numFmtId="0" fontId="0" fillId="33" borderId="0" xfId="57" applyFill="1" applyBorder="1">
      <alignment/>
      <protection/>
    </xf>
    <xf numFmtId="0" fontId="3" fillId="33" borderId="0" xfId="57" applyFont="1" applyFill="1" applyBorder="1" applyAlignment="1">
      <alignment horizontal="center"/>
      <protection/>
    </xf>
    <xf numFmtId="0" fontId="0" fillId="33" borderId="0" xfId="57" applyFont="1" applyFill="1" applyBorder="1">
      <alignment/>
      <protection/>
    </xf>
    <xf numFmtId="0" fontId="0" fillId="33" borderId="0" xfId="0" applyFill="1" applyBorder="1" applyAlignment="1">
      <alignment vertical="top" wrapText="1"/>
    </xf>
    <xf numFmtId="0" fontId="73" fillId="33" borderId="12" xfId="57" applyFont="1" applyFill="1" applyBorder="1" applyAlignment="1">
      <alignment horizontal="center" vertical="center" wrapText="1"/>
      <protection/>
    </xf>
    <xf numFmtId="0" fontId="0" fillId="33" borderId="0" xfId="57" applyFont="1" applyFill="1" applyBorder="1" applyAlignment="1">
      <alignment horizontal="right"/>
      <protection/>
    </xf>
    <xf numFmtId="0" fontId="5" fillId="33" borderId="0" xfId="57" applyFont="1" applyFill="1" applyBorder="1">
      <alignment/>
      <protection/>
    </xf>
    <xf numFmtId="0" fontId="68" fillId="33" borderId="0" xfId="0" applyFont="1" applyFill="1" applyBorder="1" applyAlignment="1">
      <alignment/>
    </xf>
    <xf numFmtId="0" fontId="72" fillId="33" borderId="0" xfId="57" applyFont="1" applyFill="1" applyBorder="1" applyAlignment="1">
      <alignment horizontal="right" vertical="top"/>
      <protection/>
    </xf>
    <xf numFmtId="0" fontId="73" fillId="33" borderId="15" xfId="57" applyFont="1" applyFill="1" applyBorder="1" applyAlignment="1">
      <alignment horizontal="center" vertical="center" wrapText="1"/>
      <protection/>
    </xf>
    <xf numFmtId="0" fontId="45" fillId="33" borderId="0" xfId="0" applyFont="1" applyFill="1" applyBorder="1" applyAlignment="1">
      <alignment horizontal="right" vertical="top"/>
    </xf>
    <xf numFmtId="0" fontId="5" fillId="33" borderId="0" xfId="0" applyFont="1" applyFill="1" applyBorder="1" applyAlignment="1">
      <alignment horizontal="left" vertical="top"/>
    </xf>
    <xf numFmtId="0" fontId="0" fillId="33" borderId="10" xfId="0" applyFont="1" applyFill="1" applyBorder="1" applyAlignment="1">
      <alignment/>
    </xf>
    <xf numFmtId="0" fontId="72" fillId="33" borderId="17" xfId="0" applyFont="1" applyFill="1" applyBorder="1" applyAlignment="1">
      <alignment/>
    </xf>
    <xf numFmtId="0" fontId="0" fillId="33" borderId="17" xfId="0" applyFont="1" applyFill="1" applyBorder="1" applyAlignment="1">
      <alignment/>
    </xf>
    <xf numFmtId="0" fontId="72" fillId="33" borderId="0" xfId="0" applyFont="1" applyFill="1" applyBorder="1" applyAlignment="1">
      <alignment/>
    </xf>
    <xf numFmtId="0" fontId="5" fillId="33" borderId="0" xfId="0" applyFont="1" applyFill="1" applyBorder="1" applyAlignment="1">
      <alignment/>
    </xf>
    <xf numFmtId="0" fontId="45" fillId="33" borderId="0" xfId="0" applyFont="1" applyFill="1" applyBorder="1" applyAlignment="1">
      <alignment horizontal="right"/>
    </xf>
    <xf numFmtId="0" fontId="0" fillId="39" borderId="0" xfId="0" applyFill="1" applyAlignment="1">
      <alignment/>
    </xf>
    <xf numFmtId="0" fontId="0" fillId="39" borderId="0" xfId="0" applyFill="1" applyBorder="1" applyAlignment="1">
      <alignment/>
    </xf>
    <xf numFmtId="0" fontId="0" fillId="40" borderId="0" xfId="0" applyFill="1" applyAlignment="1">
      <alignment/>
    </xf>
    <xf numFmtId="0" fontId="0" fillId="33" borderId="11" xfId="0" applyFill="1" applyBorder="1" applyAlignment="1">
      <alignment vertical="top" wrapText="1"/>
    </xf>
    <xf numFmtId="0" fontId="3" fillId="33" borderId="17" xfId="0" applyFont="1" applyFill="1" applyBorder="1" applyAlignment="1">
      <alignment horizontal="center"/>
    </xf>
    <xf numFmtId="0" fontId="4" fillId="33" borderId="0" xfId="0" applyFont="1" applyFill="1" applyBorder="1" applyAlignment="1">
      <alignment horizontal="center"/>
    </xf>
    <xf numFmtId="0" fontId="0" fillId="33" borderId="0" xfId="0" applyFill="1" applyAlignment="1">
      <alignment horizontal="left"/>
    </xf>
    <xf numFmtId="0" fontId="0" fillId="33" borderId="10" xfId="0" applyFont="1" applyFill="1" applyBorder="1" applyAlignment="1" applyProtection="1">
      <alignment horizontal="center"/>
      <protection locked="0"/>
    </xf>
    <xf numFmtId="0" fontId="0" fillId="0" borderId="10" xfId="0" applyFont="1" applyFill="1" applyBorder="1" applyAlignment="1" applyProtection="1">
      <alignment horizontal="left"/>
      <protection locked="0"/>
    </xf>
    <xf numFmtId="49" fontId="0" fillId="0" borderId="10" xfId="0" applyNumberFormat="1" applyFont="1" applyFill="1" applyBorder="1" applyAlignment="1" applyProtection="1">
      <alignment horizontal="left"/>
      <protection locked="0"/>
    </xf>
    <xf numFmtId="0" fontId="0" fillId="33" borderId="10" xfId="57" applyFill="1" applyBorder="1" applyAlignment="1" applyProtection="1">
      <alignment horizontal="center" vertical="top"/>
      <protection locked="0"/>
    </xf>
    <xf numFmtId="0" fontId="0" fillId="33" borderId="58" xfId="0" applyFont="1" applyFill="1" applyBorder="1" applyAlignment="1">
      <alignment/>
    </xf>
    <xf numFmtId="0" fontId="0" fillId="33" borderId="58" xfId="0" applyFill="1" applyBorder="1" applyAlignment="1">
      <alignment/>
    </xf>
    <xf numFmtId="0" fontId="0" fillId="33" borderId="12" xfId="0" applyFont="1" applyFill="1" applyBorder="1" applyAlignment="1">
      <alignment vertical="top"/>
    </xf>
    <xf numFmtId="0" fontId="0" fillId="33" borderId="18" xfId="0" applyFont="1" applyFill="1" applyBorder="1" applyAlignment="1">
      <alignment/>
    </xf>
    <xf numFmtId="0" fontId="0" fillId="33" borderId="12" xfId="0" applyFont="1" applyFill="1" applyBorder="1" applyAlignment="1">
      <alignment/>
    </xf>
    <xf numFmtId="2" fontId="0" fillId="33" borderId="10" xfId="0" applyNumberFormat="1" applyFill="1" applyBorder="1" applyAlignment="1">
      <alignment horizontal="center"/>
    </xf>
    <xf numFmtId="0" fontId="72" fillId="33" borderId="47" xfId="0" applyFont="1" applyFill="1" applyBorder="1" applyAlignment="1">
      <alignment horizontal="left"/>
    </xf>
    <xf numFmtId="0" fontId="72" fillId="33" borderId="36" xfId="0" applyFont="1" applyFill="1" applyBorder="1" applyAlignment="1">
      <alignment horizontal="left"/>
    </xf>
    <xf numFmtId="12" fontId="72" fillId="33" borderId="49" xfId="0" applyNumberFormat="1" applyFont="1" applyFill="1" applyBorder="1" applyAlignment="1">
      <alignment horizontal="left"/>
    </xf>
    <xf numFmtId="12" fontId="72" fillId="33" borderId="36" xfId="0" applyNumberFormat="1" applyFont="1" applyFill="1" applyBorder="1" applyAlignment="1">
      <alignment horizontal="left"/>
    </xf>
    <xf numFmtId="0" fontId="72" fillId="33" borderId="34" xfId="0" applyFont="1" applyFill="1" applyBorder="1" applyAlignment="1">
      <alignment horizontal="left"/>
    </xf>
    <xf numFmtId="0" fontId="72" fillId="33" borderId="30" xfId="0" applyFont="1" applyFill="1" applyBorder="1" applyAlignment="1">
      <alignment horizontal="left"/>
    </xf>
    <xf numFmtId="0" fontId="72" fillId="33" borderId="25" xfId="0" applyFont="1" applyFill="1" applyBorder="1" applyAlignment="1">
      <alignment/>
    </xf>
    <xf numFmtId="0" fontId="72" fillId="33" borderId="27" xfId="0" applyFont="1" applyFill="1" applyBorder="1" applyAlignment="1">
      <alignment horizontal="left"/>
    </xf>
    <xf numFmtId="0" fontId="72" fillId="33" borderId="10" xfId="0" applyFont="1" applyFill="1" applyBorder="1" applyAlignment="1">
      <alignment horizontal="left"/>
    </xf>
    <xf numFmtId="0" fontId="72" fillId="33" borderId="49" xfId="0" applyFont="1" applyFill="1" applyBorder="1" applyAlignment="1">
      <alignment horizontal="left"/>
    </xf>
    <xf numFmtId="49" fontId="72" fillId="33" borderId="36" xfId="0" applyNumberFormat="1" applyFont="1" applyFill="1" applyBorder="1" applyAlignment="1">
      <alignment horizontal="left"/>
    </xf>
    <xf numFmtId="0" fontId="0" fillId="33" borderId="46" xfId="0" applyFont="1" applyFill="1" applyBorder="1" applyAlignment="1">
      <alignment/>
    </xf>
    <xf numFmtId="0" fontId="0" fillId="0" borderId="0" xfId="0" applyFont="1" applyFill="1" applyAlignment="1">
      <alignment horizontal="left"/>
    </xf>
    <xf numFmtId="0" fontId="0" fillId="0" borderId="0" xfId="0" applyFill="1" applyAlignment="1">
      <alignment horizontal="left"/>
    </xf>
    <xf numFmtId="0" fontId="0" fillId="0" borderId="0" xfId="0" applyFill="1" applyAlignment="1">
      <alignment/>
    </xf>
    <xf numFmtId="0" fontId="72" fillId="0" borderId="0" xfId="0" applyFont="1" applyFill="1" applyAlignment="1">
      <alignment horizontal="left"/>
    </xf>
    <xf numFmtId="0" fontId="5" fillId="0" borderId="0" xfId="0" applyFont="1" applyFill="1" applyAlignment="1">
      <alignment horizontal="left"/>
    </xf>
    <xf numFmtId="0" fontId="0" fillId="0" borderId="10" xfId="0" applyFont="1" applyFill="1" applyBorder="1" applyAlignment="1" applyProtection="1">
      <alignment/>
      <protection/>
    </xf>
    <xf numFmtId="0" fontId="16" fillId="33" borderId="0" xfId="0" applyFont="1" applyFill="1" applyBorder="1" applyAlignment="1">
      <alignment horizontal="left"/>
    </xf>
    <xf numFmtId="0" fontId="17" fillId="33" borderId="0" xfId="0" applyFont="1" applyFill="1" applyBorder="1" applyAlignment="1">
      <alignment horizontal="left"/>
    </xf>
    <xf numFmtId="0" fontId="17" fillId="0" borderId="0" xfId="0" applyFont="1" applyAlignment="1">
      <alignment horizontal="center"/>
    </xf>
    <xf numFmtId="0" fontId="0" fillId="0" borderId="58" xfId="0" applyFont="1" applyBorder="1" applyAlignment="1">
      <alignment/>
    </xf>
    <xf numFmtId="0" fontId="0" fillId="0" borderId="56" xfId="0" applyBorder="1" applyAlignment="1">
      <alignment horizontal="center"/>
    </xf>
    <xf numFmtId="0" fontId="0" fillId="0" borderId="41" xfId="0" applyBorder="1" applyAlignment="1">
      <alignment/>
    </xf>
    <xf numFmtId="0" fontId="0" fillId="0" borderId="19" xfId="0" applyBorder="1" applyAlignment="1">
      <alignment/>
    </xf>
    <xf numFmtId="0" fontId="0" fillId="0" borderId="59" xfId="0" applyBorder="1" applyAlignment="1">
      <alignment horizontal="center"/>
    </xf>
    <xf numFmtId="0" fontId="0" fillId="0" borderId="33" xfId="0" applyBorder="1" applyAlignment="1">
      <alignment/>
    </xf>
    <xf numFmtId="0" fontId="5" fillId="0" borderId="59" xfId="0" applyFont="1" applyBorder="1" applyAlignment="1">
      <alignment horizontal="right"/>
    </xf>
    <xf numFmtId="0" fontId="5" fillId="0" borderId="24" xfId="0" applyFont="1" applyBorder="1" applyAlignment="1">
      <alignment/>
    </xf>
    <xf numFmtId="0" fontId="0" fillId="0" borderId="41" xfId="0" applyFont="1" applyBorder="1" applyAlignment="1">
      <alignment/>
    </xf>
    <xf numFmtId="0" fontId="0" fillId="0" borderId="33" xfId="0" applyFont="1" applyBorder="1" applyAlignment="1">
      <alignment/>
    </xf>
    <xf numFmtId="0" fontId="0" fillId="0" borderId="48" xfId="0" applyBorder="1" applyAlignment="1">
      <alignment/>
    </xf>
    <xf numFmtId="0" fontId="0" fillId="0" borderId="50" xfId="0" applyBorder="1" applyAlignment="1">
      <alignment/>
    </xf>
    <xf numFmtId="0" fontId="0" fillId="0" borderId="60" xfId="0" applyBorder="1" applyAlignment="1">
      <alignment horizontal="center"/>
    </xf>
    <xf numFmtId="0" fontId="5" fillId="0" borderId="0" xfId="0" applyFont="1" applyAlignment="1">
      <alignment horizontal="center"/>
    </xf>
    <xf numFmtId="0" fontId="16" fillId="0" borderId="0" xfId="0" applyFont="1" applyAlignment="1">
      <alignment horizontal="left"/>
    </xf>
    <xf numFmtId="0" fontId="17" fillId="0" borderId="0" xfId="0" applyFont="1" applyAlignment="1">
      <alignment horizontal="left"/>
    </xf>
    <xf numFmtId="0" fontId="5" fillId="0" borderId="61" xfId="0" applyFont="1" applyBorder="1" applyAlignment="1">
      <alignment horizontal="center"/>
    </xf>
    <xf numFmtId="0" fontId="5" fillId="0" borderId="62" xfId="0" applyFont="1" applyBorder="1" applyAlignment="1">
      <alignment horizontal="center"/>
    </xf>
    <xf numFmtId="0" fontId="5" fillId="0" borderId="62" xfId="0" applyFont="1" applyFill="1" applyBorder="1" applyAlignment="1">
      <alignment horizontal="center"/>
    </xf>
    <xf numFmtId="0" fontId="0" fillId="0" borderId="46" xfId="0" applyFont="1" applyBorder="1" applyAlignment="1">
      <alignment/>
    </xf>
    <xf numFmtId="0" fontId="0" fillId="0" borderId="40" xfId="0" applyFont="1" applyBorder="1" applyAlignment="1">
      <alignment/>
    </xf>
    <xf numFmtId="0" fontId="0" fillId="0" borderId="63" xfId="0" applyBorder="1" applyAlignment="1">
      <alignment horizontal="center"/>
    </xf>
    <xf numFmtId="0" fontId="0" fillId="0" borderId="10" xfId="0" applyFont="1" applyBorder="1" applyAlignment="1">
      <alignment/>
    </xf>
    <xf numFmtId="0" fontId="0" fillId="0" borderId="10" xfId="0" applyBorder="1" applyAlignment="1">
      <alignment horizontal="center"/>
    </xf>
    <xf numFmtId="0" fontId="0" fillId="0" borderId="41" xfId="0" applyFont="1" applyFill="1" applyBorder="1" applyAlignment="1">
      <alignment/>
    </xf>
    <xf numFmtId="0" fontId="0" fillId="0" borderId="10" xfId="0" applyFont="1" applyFill="1" applyBorder="1" applyAlignment="1">
      <alignment/>
    </xf>
    <xf numFmtId="0" fontId="0" fillId="0" borderId="10" xfId="0" applyBorder="1" applyAlignment="1">
      <alignment/>
    </xf>
    <xf numFmtId="0" fontId="0" fillId="0" borderId="35" xfId="0" applyBorder="1" applyAlignment="1">
      <alignment horizontal="center"/>
    </xf>
    <xf numFmtId="0" fontId="0" fillId="34" borderId="0" xfId="0" applyFont="1" applyFill="1" applyBorder="1" applyAlignment="1" applyProtection="1">
      <alignment horizontal="left"/>
      <protection locked="0"/>
    </xf>
    <xf numFmtId="0" fontId="0" fillId="34" borderId="0" xfId="0" applyFill="1" applyBorder="1" applyAlignment="1">
      <alignment horizontal="center" vertical="center" wrapText="1"/>
    </xf>
    <xf numFmtId="0" fontId="5" fillId="41" borderId="64" xfId="0" applyFont="1" applyFill="1" applyBorder="1" applyAlignment="1">
      <alignment/>
    </xf>
    <xf numFmtId="0" fontId="5" fillId="41" borderId="18" xfId="0" applyFont="1" applyFill="1" applyBorder="1" applyAlignment="1">
      <alignment/>
    </xf>
    <xf numFmtId="0" fontId="5" fillId="41" borderId="55" xfId="0" applyFont="1" applyFill="1" applyBorder="1" applyAlignment="1">
      <alignment/>
    </xf>
    <xf numFmtId="0" fontId="5" fillId="41" borderId="12" xfId="0" applyFont="1" applyFill="1" applyBorder="1" applyAlignment="1">
      <alignment/>
    </xf>
    <xf numFmtId="0" fontId="5" fillId="41" borderId="56" xfId="0" applyFont="1" applyFill="1" applyBorder="1" applyAlignment="1">
      <alignment/>
    </xf>
    <xf numFmtId="0" fontId="5" fillId="41" borderId="65" xfId="0" applyFont="1" applyFill="1" applyBorder="1" applyAlignment="1">
      <alignment/>
    </xf>
    <xf numFmtId="0" fontId="5" fillId="41" borderId="52" xfId="0" applyFont="1" applyFill="1" applyBorder="1" applyAlignment="1">
      <alignment/>
    </xf>
    <xf numFmtId="0" fontId="5" fillId="41" borderId="66" xfId="0" applyFont="1" applyFill="1" applyBorder="1" applyAlignment="1">
      <alignment/>
    </xf>
    <xf numFmtId="0" fontId="0" fillId="0" borderId="67" xfId="0" applyFont="1" applyBorder="1" applyAlignment="1">
      <alignment/>
    </xf>
    <xf numFmtId="0" fontId="0" fillId="0" borderId="31" xfId="0" applyBorder="1" applyAlignment="1">
      <alignment/>
    </xf>
    <xf numFmtId="0" fontId="5" fillId="0" borderId="42" xfId="0" applyFont="1" applyBorder="1" applyAlignment="1">
      <alignment horizontal="center"/>
    </xf>
    <xf numFmtId="0" fontId="5" fillId="0" borderId="68" xfId="0" applyFont="1" applyBorder="1" applyAlignment="1">
      <alignment horizontal="center"/>
    </xf>
    <xf numFmtId="0" fontId="5" fillId="0" borderId="43" xfId="0" applyFont="1" applyBorder="1" applyAlignment="1">
      <alignment horizontal="center"/>
    </xf>
    <xf numFmtId="0" fontId="5" fillId="0" borderId="52" xfId="0" applyFont="1" applyBorder="1" applyAlignment="1">
      <alignment horizontal="right"/>
    </xf>
    <xf numFmtId="0" fontId="5" fillId="0" borderId="66" xfId="0" applyFont="1" applyBorder="1" applyAlignment="1">
      <alignment/>
    </xf>
    <xf numFmtId="0" fontId="5" fillId="0" borderId="56" xfId="0" applyFont="1" applyBorder="1" applyAlignment="1">
      <alignment horizontal="right"/>
    </xf>
    <xf numFmtId="0" fontId="5" fillId="0" borderId="65" xfId="0" applyFont="1" applyBorder="1" applyAlignment="1">
      <alignment horizontal="left"/>
    </xf>
    <xf numFmtId="0" fontId="0" fillId="0" borderId="48" xfId="0" applyFont="1" applyFill="1" applyBorder="1" applyAlignment="1">
      <alignment/>
    </xf>
    <xf numFmtId="0" fontId="0" fillId="0" borderId="35" xfId="0" applyFont="1" applyFill="1" applyBorder="1" applyAlignment="1">
      <alignment/>
    </xf>
    <xf numFmtId="0" fontId="0" fillId="40" borderId="0" xfId="0" applyFill="1" applyBorder="1" applyAlignment="1">
      <alignment/>
    </xf>
    <xf numFmtId="0" fontId="74" fillId="33" borderId="0" xfId="0" applyFont="1" applyFill="1" applyBorder="1" applyAlignment="1">
      <alignment/>
    </xf>
    <xf numFmtId="0" fontId="74" fillId="0" borderId="0" xfId="0" applyFont="1" applyAlignment="1">
      <alignment/>
    </xf>
    <xf numFmtId="0" fontId="10" fillId="33" borderId="0" xfId="0" applyFont="1" applyFill="1" applyBorder="1" applyAlignment="1">
      <alignment horizontal="center"/>
    </xf>
    <xf numFmtId="0" fontId="0" fillId="42" borderId="69" xfId="0" applyFill="1" applyBorder="1" applyAlignment="1">
      <alignment/>
    </xf>
    <xf numFmtId="0" fontId="72" fillId="0" borderId="34" xfId="0" applyFont="1" applyBorder="1" applyAlignment="1">
      <alignment horizontal="left"/>
    </xf>
    <xf numFmtId="0" fontId="0" fillId="42" borderId="61" xfId="0" applyFill="1" applyBorder="1" applyAlignment="1">
      <alignment/>
    </xf>
    <xf numFmtId="0" fontId="72" fillId="0" borderId="36" xfId="0" applyFont="1" applyBorder="1" applyAlignment="1">
      <alignment horizontal="left"/>
    </xf>
    <xf numFmtId="0" fontId="74" fillId="0" borderId="0" xfId="0" applyFont="1" applyAlignment="1">
      <alignment horizontal="left"/>
    </xf>
    <xf numFmtId="0" fontId="0" fillId="43" borderId="10" xfId="0" applyNumberFormat="1" applyFont="1" applyFill="1" applyBorder="1" applyAlignment="1" applyProtection="1">
      <alignment horizontal="left"/>
      <protection locked="0"/>
    </xf>
    <xf numFmtId="0" fontId="0" fillId="43" borderId="10" xfId="0" applyFont="1" applyFill="1" applyBorder="1" applyAlignment="1" applyProtection="1">
      <alignment horizontal="left"/>
      <protection locked="0"/>
    </xf>
    <xf numFmtId="0" fontId="0" fillId="43" borderId="10" xfId="0" applyFill="1" applyBorder="1" applyAlignment="1">
      <alignment horizontal="left"/>
    </xf>
    <xf numFmtId="0" fontId="0" fillId="43" borderId="10" xfId="0" applyFill="1" applyBorder="1" applyAlignment="1" applyProtection="1">
      <alignment/>
      <protection locked="0"/>
    </xf>
    <xf numFmtId="0" fontId="0" fillId="43" borderId="10" xfId="0" applyFont="1" applyFill="1" applyBorder="1" applyAlignment="1" applyProtection="1">
      <alignment horizontal="center"/>
      <protection locked="0"/>
    </xf>
    <xf numFmtId="0" fontId="0" fillId="43" borderId="0" xfId="0" applyFill="1" applyBorder="1" applyAlignment="1">
      <alignment horizontal="center"/>
    </xf>
    <xf numFmtId="12" fontId="0" fillId="43" borderId="10" xfId="0" applyNumberFormat="1" applyFill="1" applyBorder="1" applyAlignment="1" applyProtection="1">
      <alignment horizontal="center"/>
      <protection locked="0"/>
    </xf>
    <xf numFmtId="0" fontId="0" fillId="43" borderId="10" xfId="0" applyFill="1" applyBorder="1" applyAlignment="1" applyProtection="1">
      <alignment horizontal="center"/>
      <protection locked="0"/>
    </xf>
    <xf numFmtId="0" fontId="0" fillId="43" borderId="14" xfId="0" applyFill="1" applyBorder="1" applyAlignment="1">
      <alignment/>
    </xf>
    <xf numFmtId="0" fontId="0" fillId="33" borderId="59" xfId="0" applyFill="1" applyBorder="1" applyAlignment="1">
      <alignment horizontal="center"/>
    </xf>
    <xf numFmtId="0" fontId="75" fillId="44" borderId="0" xfId="0" applyFont="1" applyFill="1" applyAlignment="1">
      <alignment/>
    </xf>
    <xf numFmtId="0" fontId="73" fillId="44" borderId="0" xfId="0" applyFont="1" applyFill="1" applyAlignment="1">
      <alignment/>
    </xf>
    <xf numFmtId="0" fontId="75" fillId="44" borderId="70" xfId="0" applyFont="1" applyFill="1" applyBorder="1" applyAlignment="1">
      <alignment/>
    </xf>
    <xf numFmtId="0" fontId="73" fillId="44" borderId="70" xfId="0" applyFont="1" applyFill="1" applyBorder="1" applyAlignment="1">
      <alignment/>
    </xf>
    <xf numFmtId="0" fontId="75" fillId="44" borderId="71" xfId="0" applyFont="1" applyFill="1" applyBorder="1" applyAlignment="1">
      <alignment/>
    </xf>
    <xf numFmtId="0" fontId="75" fillId="44" borderId="72" xfId="0" applyFont="1" applyFill="1" applyBorder="1" applyAlignment="1">
      <alignment/>
    </xf>
    <xf numFmtId="0" fontId="75" fillId="44" borderId="73" xfId="0" applyFont="1" applyFill="1" applyBorder="1" applyAlignment="1">
      <alignment/>
    </xf>
    <xf numFmtId="0" fontId="75" fillId="44" borderId="31" xfId="0" applyFont="1" applyFill="1" applyBorder="1" applyAlignment="1">
      <alignment/>
    </xf>
    <xf numFmtId="0" fontId="5" fillId="44" borderId="32" xfId="0" applyFont="1" applyFill="1" applyBorder="1" applyAlignment="1">
      <alignment/>
    </xf>
    <xf numFmtId="0" fontId="5" fillId="44" borderId="71" xfId="0" applyFont="1" applyFill="1" applyBorder="1" applyAlignment="1">
      <alignment/>
    </xf>
    <xf numFmtId="0" fontId="73" fillId="44" borderId="74" xfId="0" applyFont="1" applyFill="1" applyBorder="1" applyAlignment="1">
      <alignment/>
    </xf>
    <xf numFmtId="0" fontId="0" fillId="33" borderId="59" xfId="0" applyFont="1" applyFill="1" applyBorder="1" applyAlignment="1">
      <alignment/>
    </xf>
    <xf numFmtId="0" fontId="0" fillId="33" borderId="75" xfId="0" applyFont="1" applyFill="1" applyBorder="1" applyAlignment="1">
      <alignment/>
    </xf>
    <xf numFmtId="0" fontId="0" fillId="33" borderId="52" xfId="0" applyFont="1" applyFill="1" applyBorder="1" applyAlignment="1">
      <alignment/>
    </xf>
    <xf numFmtId="0" fontId="73" fillId="44" borderId="76" xfId="0" applyFont="1" applyFill="1" applyBorder="1" applyAlignment="1">
      <alignment/>
    </xf>
    <xf numFmtId="0" fontId="73" fillId="44" borderId="77" xfId="0" applyFont="1" applyFill="1" applyBorder="1" applyAlignment="1">
      <alignment/>
    </xf>
    <xf numFmtId="0" fontId="73" fillId="44" borderId="78" xfId="0" applyFont="1" applyFill="1" applyBorder="1" applyAlignment="1">
      <alignment/>
    </xf>
    <xf numFmtId="0" fontId="73" fillId="44" borderId="57" xfId="0" applyFont="1" applyFill="1" applyBorder="1" applyAlignment="1">
      <alignment/>
    </xf>
    <xf numFmtId="0" fontId="73" fillId="44" borderId="51" xfId="0" applyFont="1" applyFill="1" applyBorder="1" applyAlignment="1">
      <alignment/>
    </xf>
    <xf numFmtId="0" fontId="73" fillId="44" borderId="79" xfId="0" applyFont="1" applyFill="1" applyBorder="1" applyAlignment="1">
      <alignment/>
    </xf>
    <xf numFmtId="0" fontId="73" fillId="44" borderId="80" xfId="0" applyFont="1" applyFill="1" applyBorder="1" applyAlignment="1">
      <alignment/>
    </xf>
    <xf numFmtId="0" fontId="73" fillId="44" borderId="71" xfId="0" applyFont="1" applyFill="1" applyBorder="1" applyAlignment="1">
      <alignment/>
    </xf>
    <xf numFmtId="0" fontId="73" fillId="44" borderId="51" xfId="0" applyFont="1" applyFill="1" applyBorder="1" applyAlignment="1">
      <alignment horizontal="center"/>
    </xf>
    <xf numFmtId="0" fontId="73" fillId="44" borderId="62" xfId="0" applyFont="1" applyFill="1" applyBorder="1" applyAlignment="1">
      <alignment horizontal="center"/>
    </xf>
    <xf numFmtId="0" fontId="73" fillId="44" borderId="80" xfId="0" applyFont="1" applyFill="1" applyBorder="1" applyAlignment="1">
      <alignment horizontal="center"/>
    </xf>
    <xf numFmtId="0" fontId="0" fillId="33" borderId="33" xfId="0" applyFont="1" applyFill="1" applyBorder="1" applyAlignment="1">
      <alignment horizontal="center"/>
    </xf>
    <xf numFmtId="0" fontId="73" fillId="44" borderId="10" xfId="0" applyFont="1" applyFill="1" applyBorder="1" applyAlignment="1">
      <alignment/>
    </xf>
    <xf numFmtId="0" fontId="73" fillId="44" borderId="32" xfId="0" applyFont="1" applyFill="1" applyBorder="1" applyAlignment="1">
      <alignment/>
    </xf>
    <xf numFmtId="0" fontId="73" fillId="44" borderId="56" xfId="0" applyFont="1" applyFill="1" applyBorder="1" applyAlignment="1">
      <alignment/>
    </xf>
    <xf numFmtId="0" fontId="73" fillId="44" borderId="59" xfId="0" applyFont="1" applyFill="1" applyBorder="1" applyAlignment="1">
      <alignment/>
    </xf>
    <xf numFmtId="0" fontId="73" fillId="44" borderId="81" xfId="0" applyFont="1" applyFill="1" applyBorder="1" applyAlignment="1">
      <alignment/>
    </xf>
    <xf numFmtId="0" fontId="73" fillId="44" borderId="82" xfId="0" applyFont="1" applyFill="1" applyBorder="1" applyAlignment="1">
      <alignment/>
    </xf>
    <xf numFmtId="0" fontId="73" fillId="44" borderId="83" xfId="0" applyFont="1" applyFill="1" applyBorder="1" applyAlignment="1">
      <alignment/>
    </xf>
    <xf numFmtId="0" fontId="73" fillId="44" borderId="84" xfId="0" applyFont="1" applyFill="1" applyBorder="1" applyAlignment="1">
      <alignment/>
    </xf>
    <xf numFmtId="0" fontId="75" fillId="44" borderId="77" xfId="0" applyFont="1" applyFill="1" applyBorder="1" applyAlignment="1">
      <alignment/>
    </xf>
    <xf numFmtId="0" fontId="75" fillId="44" borderId="83" xfId="0" applyFont="1" applyFill="1" applyBorder="1" applyAlignment="1">
      <alignment/>
    </xf>
    <xf numFmtId="0" fontId="75" fillId="44" borderId="84" xfId="0" applyFont="1" applyFill="1" applyBorder="1" applyAlignment="1">
      <alignment/>
    </xf>
    <xf numFmtId="0" fontId="75" fillId="44" borderId="57" xfId="0" applyFont="1" applyFill="1" applyBorder="1" applyAlignment="1">
      <alignment/>
    </xf>
    <xf numFmtId="0" fontId="75" fillId="44" borderId="77" xfId="0" applyFont="1" applyFill="1" applyBorder="1" applyAlignment="1">
      <alignment horizontal="center"/>
    </xf>
    <xf numFmtId="0" fontId="75" fillId="44" borderId="51" xfId="0" applyFont="1" applyFill="1" applyBorder="1" applyAlignment="1">
      <alignment horizontal="center"/>
    </xf>
    <xf numFmtId="0" fontId="0" fillId="33" borderId="75" xfId="0" applyFill="1" applyBorder="1" applyAlignment="1">
      <alignment horizontal="center"/>
    </xf>
    <xf numFmtId="0" fontId="0" fillId="33" borderId="52" xfId="0" applyFill="1" applyBorder="1" applyAlignment="1">
      <alignment horizontal="center"/>
    </xf>
    <xf numFmtId="0" fontId="0" fillId="44" borderId="0" xfId="0" applyFill="1" applyBorder="1" applyAlignment="1">
      <alignment/>
    </xf>
    <xf numFmtId="0" fontId="73" fillId="44" borderId="0" xfId="0" applyFont="1" applyFill="1" applyBorder="1" applyAlignment="1">
      <alignment/>
    </xf>
    <xf numFmtId="0" fontId="75" fillId="44" borderId="0" xfId="0" applyFont="1" applyFill="1" applyBorder="1" applyAlignment="1">
      <alignment/>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75" xfId="0" applyFill="1" applyBorder="1" applyAlignment="1">
      <alignment horizontal="center" vertical="center"/>
    </xf>
    <xf numFmtId="0" fontId="0" fillId="33" borderId="75" xfId="0" applyFont="1" applyFill="1" applyBorder="1" applyAlignment="1">
      <alignment horizontal="center" vertical="center"/>
    </xf>
    <xf numFmtId="0" fontId="0" fillId="33" borderId="52" xfId="0" applyFont="1" applyFill="1" applyBorder="1" applyAlignment="1">
      <alignment horizontal="center" vertical="center"/>
    </xf>
    <xf numFmtId="0" fontId="75" fillId="44" borderId="85" xfId="0" applyFont="1" applyFill="1" applyBorder="1" applyAlignment="1">
      <alignment/>
    </xf>
    <xf numFmtId="0" fontId="0" fillId="33" borderId="5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ill="1" applyBorder="1" applyAlignment="1">
      <alignment horizontal="center" vertical="center"/>
    </xf>
    <xf numFmtId="0" fontId="75" fillId="44" borderId="77" xfId="0" applyFont="1" applyFill="1" applyBorder="1" applyAlignment="1">
      <alignment horizontal="center" vertical="center"/>
    </xf>
    <xf numFmtId="0" fontId="75" fillId="44" borderId="51" xfId="0" applyFont="1" applyFill="1" applyBorder="1" applyAlignment="1">
      <alignment horizontal="center" vertical="center"/>
    </xf>
    <xf numFmtId="0" fontId="75" fillId="44" borderId="74" xfId="0" applyFont="1" applyFill="1" applyBorder="1" applyAlignment="1">
      <alignment/>
    </xf>
    <xf numFmtId="0" fontId="75" fillId="44" borderId="86" xfId="0" applyFont="1" applyFill="1" applyBorder="1" applyAlignment="1">
      <alignment/>
    </xf>
    <xf numFmtId="0" fontId="75" fillId="0" borderId="0" xfId="0" applyFont="1" applyFill="1" applyBorder="1" applyAlignment="1">
      <alignment/>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2" fontId="5" fillId="0" borderId="0" xfId="0" applyNumberFormat="1" applyFont="1" applyFill="1" applyBorder="1" applyAlignment="1">
      <alignment/>
    </xf>
    <xf numFmtId="12" fontId="5"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0" fontId="75" fillId="44" borderId="87" xfId="0" applyFont="1" applyFill="1" applyBorder="1" applyAlignment="1">
      <alignment/>
    </xf>
    <xf numFmtId="0" fontId="75" fillId="44" borderId="88" xfId="0" applyFont="1" applyFill="1" applyBorder="1" applyAlignment="1">
      <alignment/>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4" xfId="0" applyFont="1" applyFill="1" applyBorder="1" applyAlignment="1">
      <alignment horizontal="center" vertical="center"/>
    </xf>
    <xf numFmtId="12" fontId="75" fillId="44" borderId="0" xfId="0" applyNumberFormat="1" applyFont="1" applyFill="1" applyBorder="1" applyAlignment="1">
      <alignment horizontal="left" vertical="center"/>
    </xf>
    <xf numFmtId="0" fontId="5" fillId="33" borderId="89" xfId="0" applyFont="1" applyFill="1" applyBorder="1" applyAlignment="1">
      <alignment horizontal="center"/>
    </xf>
    <xf numFmtId="0" fontId="5" fillId="33" borderId="90" xfId="0" applyFont="1" applyFill="1" applyBorder="1" applyAlignment="1">
      <alignment horizontal="center"/>
    </xf>
    <xf numFmtId="0" fontId="0" fillId="33" borderId="90" xfId="0" applyFont="1" applyFill="1" applyBorder="1" applyAlignment="1">
      <alignment horizontal="center"/>
    </xf>
    <xf numFmtId="0" fontId="0" fillId="33" borderId="90" xfId="0" applyFill="1" applyBorder="1" applyAlignment="1">
      <alignment horizontal="center"/>
    </xf>
    <xf numFmtId="0" fontId="0" fillId="33" borderId="51" xfId="0" applyFill="1" applyBorder="1" applyAlignment="1">
      <alignment horizontal="center"/>
    </xf>
    <xf numFmtId="0" fontId="0" fillId="33" borderId="93" xfId="0" applyFont="1" applyFill="1" applyBorder="1" applyAlignment="1">
      <alignment horizontal="center"/>
    </xf>
    <xf numFmtId="0" fontId="0" fillId="33" borderId="31" xfId="0" applyFont="1" applyFill="1" applyBorder="1" applyAlignment="1">
      <alignment horizontal="center"/>
    </xf>
    <xf numFmtId="0" fontId="73" fillId="44" borderId="85" xfId="0" applyFont="1" applyFill="1" applyBorder="1" applyAlignment="1">
      <alignment/>
    </xf>
    <xf numFmtId="12" fontId="75" fillId="44" borderId="85" xfId="0" applyNumberFormat="1" applyFont="1" applyFill="1" applyBorder="1" applyAlignment="1">
      <alignment horizontal="left"/>
    </xf>
    <xf numFmtId="0" fontId="75" fillId="44" borderId="85" xfId="0" applyFont="1" applyFill="1" applyBorder="1" applyAlignment="1">
      <alignment horizontal="left" vertical="center" wrapText="1"/>
    </xf>
    <xf numFmtId="0" fontId="75" fillId="44" borderId="85" xfId="0" applyFont="1" applyFill="1" applyBorder="1" applyAlignment="1">
      <alignment horizontal="left" vertical="center"/>
    </xf>
    <xf numFmtId="12" fontId="75" fillId="44" borderId="85" xfId="0" applyNumberFormat="1" applyFont="1" applyFill="1" applyBorder="1" applyAlignment="1">
      <alignment horizontal="left" vertical="center"/>
    </xf>
    <xf numFmtId="0" fontId="0" fillId="33" borderId="62" xfId="0" applyFill="1" applyBorder="1" applyAlignment="1">
      <alignment horizontal="center"/>
    </xf>
    <xf numFmtId="0" fontId="0" fillId="33" borderId="32" xfId="0" applyFill="1" applyBorder="1" applyAlignment="1">
      <alignment/>
    </xf>
    <xf numFmtId="0" fontId="0" fillId="33" borderId="31" xfId="0" applyFill="1" applyBorder="1" applyAlignment="1">
      <alignment/>
    </xf>
    <xf numFmtId="0" fontId="0" fillId="33" borderId="33" xfId="0" applyFill="1" applyBorder="1" applyAlignment="1">
      <alignment/>
    </xf>
    <xf numFmtId="0" fontId="0" fillId="44" borderId="31" xfId="0" applyFill="1" applyBorder="1" applyAlignment="1">
      <alignment/>
    </xf>
    <xf numFmtId="0" fontId="0" fillId="44" borderId="70" xfId="0" applyFill="1" applyBorder="1" applyAlignment="1">
      <alignment/>
    </xf>
    <xf numFmtId="0" fontId="0" fillId="44" borderId="85" xfId="0" applyFill="1" applyBorder="1" applyAlignment="1">
      <alignment/>
    </xf>
    <xf numFmtId="0" fontId="75" fillId="44" borderId="94" xfId="0" applyFont="1" applyFill="1" applyBorder="1" applyAlignment="1">
      <alignment wrapText="1"/>
    </xf>
    <xf numFmtId="0" fontId="75" fillId="44" borderId="95" xfId="0" applyFont="1" applyFill="1" applyBorder="1" applyAlignment="1">
      <alignment horizontal="center"/>
    </xf>
    <xf numFmtId="0" fontId="75" fillId="44" borderId="96" xfId="0" applyFont="1" applyFill="1" applyBorder="1" applyAlignment="1">
      <alignment horizontal="center" vertical="center" wrapText="1"/>
    </xf>
    <xf numFmtId="0" fontId="75" fillId="44" borderId="94" xfId="0" applyFont="1" applyFill="1" applyBorder="1" applyAlignment="1">
      <alignment horizontal="center" vertical="center"/>
    </xf>
    <xf numFmtId="0" fontId="75" fillId="44" borderId="70" xfId="0" applyFont="1" applyFill="1" applyBorder="1" applyAlignment="1">
      <alignment horizontal="center" vertical="center"/>
    </xf>
    <xf numFmtId="0" fontId="75" fillId="44" borderId="97" xfId="0" applyFont="1" applyFill="1" applyBorder="1" applyAlignment="1">
      <alignment/>
    </xf>
    <xf numFmtId="0" fontId="0" fillId="33" borderId="31" xfId="0" applyFill="1" applyBorder="1" applyAlignment="1">
      <alignment horizontal="center"/>
    </xf>
    <xf numFmtId="0" fontId="0" fillId="0" borderId="0" xfId="0" applyAlignment="1">
      <alignment horizontal="right"/>
    </xf>
    <xf numFmtId="0" fontId="5" fillId="0" borderId="0" xfId="0" applyFont="1" applyAlignment="1">
      <alignment/>
    </xf>
    <xf numFmtId="0" fontId="5" fillId="0" borderId="0" xfId="0" applyFont="1" applyAlignment="1">
      <alignment horizontal="right" wrapText="1"/>
    </xf>
    <xf numFmtId="0" fontId="75" fillId="0" borderId="0" xfId="0" applyFont="1" applyAlignment="1">
      <alignment/>
    </xf>
    <xf numFmtId="0" fontId="10" fillId="33" borderId="0" xfId="0" applyFont="1" applyFill="1" applyBorder="1" applyAlignment="1">
      <alignment horizontal="left"/>
    </xf>
    <xf numFmtId="0" fontId="0" fillId="0" borderId="75" xfId="0" applyBorder="1" applyAlignment="1">
      <alignment/>
    </xf>
    <xf numFmtId="0" fontId="0" fillId="0" borderId="53" xfId="0" applyBorder="1" applyAlignment="1">
      <alignment/>
    </xf>
    <xf numFmtId="0" fontId="0" fillId="0" borderId="0" xfId="0" applyFont="1" applyFill="1" applyAlignment="1">
      <alignment/>
    </xf>
    <xf numFmtId="0" fontId="0" fillId="0" borderId="10" xfId="0" applyFont="1" applyBorder="1" applyAlignment="1">
      <alignment horizontal="center"/>
    </xf>
    <xf numFmtId="0" fontId="75" fillId="44" borderId="0" xfId="0" applyFont="1" applyFill="1" applyAlignment="1">
      <alignment horizontal="center"/>
    </xf>
    <xf numFmtId="0" fontId="75" fillId="44" borderId="70" xfId="0" applyFont="1" applyFill="1" applyBorder="1" applyAlignment="1">
      <alignment horizontal="center"/>
    </xf>
    <xf numFmtId="0" fontId="75" fillId="44" borderId="0" xfId="0" applyFont="1" applyFill="1" applyBorder="1" applyAlignment="1">
      <alignment horizontal="center"/>
    </xf>
    <xf numFmtId="0" fontId="73" fillId="44" borderId="56" xfId="0" applyFont="1" applyFill="1" applyBorder="1" applyAlignment="1">
      <alignment/>
    </xf>
    <xf numFmtId="0" fontId="73" fillId="44" borderId="31" xfId="0" applyFont="1" applyFill="1" applyBorder="1" applyAlignment="1">
      <alignment/>
    </xf>
    <xf numFmtId="0" fontId="73" fillId="44" borderId="88" xfId="0" applyFont="1" applyFill="1" applyBorder="1" applyAlignment="1">
      <alignment/>
    </xf>
    <xf numFmtId="0" fontId="5" fillId="0" borderId="0" xfId="0" applyFont="1" applyAlignment="1">
      <alignment horizontal="right"/>
    </xf>
    <xf numFmtId="12" fontId="0" fillId="33" borderId="10" xfId="0" applyNumberFormat="1" applyFont="1" applyFill="1" applyBorder="1" applyAlignment="1">
      <alignment horizontal="center"/>
    </xf>
    <xf numFmtId="0" fontId="0" fillId="0" borderId="0" xfId="0" applyFont="1" applyAlignment="1">
      <alignment horizontal="center"/>
    </xf>
    <xf numFmtId="0" fontId="75" fillId="44" borderId="98" xfId="0" applyFont="1" applyFill="1" applyBorder="1" applyAlignment="1">
      <alignment horizontal="center"/>
    </xf>
    <xf numFmtId="0" fontId="75" fillId="44" borderId="0" xfId="0" applyFont="1" applyFill="1" applyBorder="1" applyAlignment="1">
      <alignment horizontal="right"/>
    </xf>
    <xf numFmtId="0" fontId="75" fillId="44" borderId="70" xfId="0" applyFont="1" applyFill="1" applyBorder="1" applyAlignment="1">
      <alignment horizontal="right"/>
    </xf>
    <xf numFmtId="0" fontId="75" fillId="44" borderId="31" xfId="0" applyFont="1" applyFill="1" applyBorder="1" applyAlignment="1">
      <alignment horizontal="right"/>
    </xf>
    <xf numFmtId="0" fontId="75" fillId="44" borderId="33" xfId="0" applyFont="1" applyFill="1" applyBorder="1" applyAlignment="1">
      <alignment horizontal="right"/>
    </xf>
    <xf numFmtId="0" fontId="75" fillId="44" borderId="99" xfId="0" applyFont="1" applyFill="1" applyBorder="1" applyAlignment="1">
      <alignment horizontal="right"/>
    </xf>
    <xf numFmtId="0" fontId="75" fillId="44" borderId="0" xfId="0" applyFont="1" applyFill="1" applyAlignment="1">
      <alignment horizontal="right"/>
    </xf>
    <xf numFmtId="0" fontId="0" fillId="0" borderId="10" xfId="0" applyFont="1" applyBorder="1" applyAlignment="1">
      <alignment horizontal="center" vertical="top" wrapText="1"/>
    </xf>
    <xf numFmtId="0" fontId="0" fillId="0" borderId="10" xfId="0" applyFont="1" applyFill="1" applyBorder="1" applyAlignment="1">
      <alignment horizontal="center"/>
    </xf>
    <xf numFmtId="0" fontId="75" fillId="44" borderId="0" xfId="0" applyFont="1" applyFill="1" applyBorder="1" applyAlignment="1">
      <alignment/>
    </xf>
    <xf numFmtId="0" fontId="0" fillId="0" borderId="0" xfId="0" applyFont="1"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5" fillId="0" borderId="0" xfId="0" applyFont="1" applyFill="1" applyBorder="1" applyAlignment="1">
      <alignment horizontal="right"/>
    </xf>
    <xf numFmtId="0" fontId="5" fillId="0" borderId="0" xfId="0" applyFont="1" applyFill="1" applyBorder="1" applyAlignment="1">
      <alignment horizontal="center" wrapText="1"/>
    </xf>
    <xf numFmtId="0" fontId="5" fillId="0" borderId="10" xfId="0" applyFont="1" applyBorder="1" applyAlignment="1">
      <alignment horizontal="center" wrapText="1"/>
    </xf>
    <xf numFmtId="0" fontId="5" fillId="0" borderId="0" xfId="0" applyFont="1" applyFill="1" applyBorder="1" applyAlignment="1">
      <alignment horizontal="left"/>
    </xf>
    <xf numFmtId="0" fontId="75" fillId="44" borderId="0" xfId="0" applyFont="1" applyFill="1" applyBorder="1" applyAlignment="1">
      <alignment horizontal="left"/>
    </xf>
    <xf numFmtId="0" fontId="75" fillId="44" borderId="0" xfId="0" applyFont="1" applyFill="1" applyAlignment="1">
      <alignment horizontal="left"/>
    </xf>
    <xf numFmtId="0" fontId="5" fillId="0" borderId="0" xfId="0" applyFont="1" applyFill="1" applyAlignment="1">
      <alignment/>
    </xf>
    <xf numFmtId="0" fontId="0" fillId="0" borderId="10" xfId="0" applyFont="1" applyBorder="1" applyAlignment="1">
      <alignment horizontal="center" vertical="center" wrapText="1"/>
    </xf>
    <xf numFmtId="13" fontId="0" fillId="0" borderId="10" xfId="0" applyNumberFormat="1" applyFont="1" applyFill="1" applyBorder="1" applyAlignment="1">
      <alignment horizontal="center"/>
    </xf>
    <xf numFmtId="12" fontId="0" fillId="0" borderId="10" xfId="0" applyNumberFormat="1" applyBorder="1" applyAlignment="1">
      <alignment horizontal="center"/>
    </xf>
    <xf numFmtId="12" fontId="0" fillId="0" borderId="10" xfId="0" applyNumberFormat="1" applyFont="1" applyBorder="1" applyAlignment="1">
      <alignment horizontal="center"/>
    </xf>
    <xf numFmtId="0" fontId="5" fillId="0" borderId="0" xfId="0" applyFont="1" applyFill="1" applyBorder="1" applyAlignment="1">
      <alignment wrapText="1"/>
    </xf>
    <xf numFmtId="0" fontId="5" fillId="0" borderId="46" xfId="0" applyFont="1" applyFill="1" applyBorder="1" applyAlignment="1">
      <alignment horizontal="right"/>
    </xf>
    <xf numFmtId="0" fontId="0" fillId="0" borderId="47" xfId="0" applyFont="1" applyFill="1" applyBorder="1" applyAlignment="1">
      <alignment horizontal="center"/>
    </xf>
    <xf numFmtId="0" fontId="5" fillId="0" borderId="41" xfId="0" applyFont="1" applyFill="1" applyBorder="1" applyAlignment="1">
      <alignment horizontal="right"/>
    </xf>
    <xf numFmtId="0" fontId="0" fillId="0" borderId="34" xfId="0" applyFont="1" applyFill="1" applyBorder="1" applyAlignment="1">
      <alignment horizontal="center"/>
    </xf>
    <xf numFmtId="0" fontId="5" fillId="0" borderId="41" xfId="0" applyFont="1" applyFill="1" applyBorder="1" applyAlignment="1">
      <alignment horizontal="right" wrapText="1"/>
    </xf>
    <xf numFmtId="0" fontId="0" fillId="0" borderId="34" xfId="0" applyFont="1" applyFill="1" applyBorder="1" applyAlignment="1">
      <alignment horizontal="center" wrapText="1"/>
    </xf>
    <xf numFmtId="0" fontId="5" fillId="0" borderId="48" xfId="0" applyFont="1" applyFill="1" applyBorder="1" applyAlignment="1">
      <alignment horizontal="right" wrapText="1"/>
    </xf>
    <xf numFmtId="0" fontId="0" fillId="0" borderId="36" xfId="0" applyFont="1" applyFill="1" applyBorder="1" applyAlignment="1">
      <alignment horizontal="center" wrapText="1"/>
    </xf>
    <xf numFmtId="0" fontId="5" fillId="0" borderId="28" xfId="0" applyFont="1" applyBorder="1" applyAlignment="1">
      <alignment horizontal="right"/>
    </xf>
    <xf numFmtId="12" fontId="0" fillId="0" borderId="30" xfId="0" applyNumberFormat="1" applyBorder="1" applyAlignment="1">
      <alignment/>
    </xf>
    <xf numFmtId="0" fontId="5" fillId="0" borderId="46" xfId="0" applyFont="1" applyBorder="1" applyAlignment="1">
      <alignment horizontal="right"/>
    </xf>
    <xf numFmtId="0" fontId="0" fillId="0" borderId="40" xfId="0" applyBorder="1" applyAlignment="1">
      <alignment/>
    </xf>
    <xf numFmtId="0" fontId="0" fillId="0" borderId="47" xfId="0" applyBorder="1" applyAlignment="1">
      <alignment horizontal="center"/>
    </xf>
    <xf numFmtId="0" fontId="5" fillId="0" borderId="41" xfId="0" applyFont="1" applyBorder="1" applyAlignment="1">
      <alignment horizontal="right"/>
    </xf>
    <xf numFmtId="0" fontId="0" fillId="0" borderId="34" xfId="0" applyBorder="1" applyAlignment="1">
      <alignment horizontal="center"/>
    </xf>
    <xf numFmtId="0" fontId="5" fillId="0" borderId="48" xfId="0" applyFont="1" applyBorder="1" applyAlignment="1">
      <alignment horizontal="right"/>
    </xf>
    <xf numFmtId="0" fontId="0" fillId="0" borderId="35" xfId="0" applyBorder="1" applyAlignment="1">
      <alignment/>
    </xf>
    <xf numFmtId="0" fontId="0" fillId="0" borderId="36" xfId="0" applyBorder="1" applyAlignment="1">
      <alignment horizontal="center"/>
    </xf>
    <xf numFmtId="0" fontId="0" fillId="0" borderId="13" xfId="0" applyBorder="1" applyAlignment="1">
      <alignment/>
    </xf>
    <xf numFmtId="0" fontId="0" fillId="33" borderId="15" xfId="0" applyFont="1" applyFill="1" applyBorder="1" applyAlignment="1">
      <alignment horizontal="center"/>
    </xf>
    <xf numFmtId="0" fontId="45" fillId="33" borderId="19" xfId="0" applyFont="1" applyFill="1" applyBorder="1" applyAlignment="1">
      <alignment horizontal="right" vertical="top"/>
    </xf>
    <xf numFmtId="0" fontId="45" fillId="33" borderId="19" xfId="0" applyFont="1" applyFill="1" applyBorder="1" applyAlignment="1">
      <alignment horizontal="right"/>
    </xf>
    <xf numFmtId="0" fontId="0" fillId="0" borderId="45" xfId="0" applyBorder="1" applyAlignment="1">
      <alignment/>
    </xf>
    <xf numFmtId="0" fontId="45" fillId="33" borderId="67" xfId="0" applyFont="1" applyFill="1" applyBorder="1" applyAlignment="1">
      <alignment horizontal="right" vertical="top"/>
    </xf>
    <xf numFmtId="2" fontId="0" fillId="33" borderId="47" xfId="0" applyNumberFormat="1" applyFill="1" applyBorder="1" applyAlignment="1">
      <alignment horizontal="center"/>
    </xf>
    <xf numFmtId="0" fontId="0" fillId="0" borderId="23" xfId="0" applyBorder="1" applyAlignment="1">
      <alignment/>
    </xf>
    <xf numFmtId="0" fontId="0" fillId="33" borderId="34" xfId="0" applyFill="1" applyBorder="1" applyAlignment="1">
      <alignment horizontal="center"/>
    </xf>
    <xf numFmtId="0" fontId="0" fillId="0" borderId="25" xfId="0" applyBorder="1" applyAlignment="1">
      <alignment/>
    </xf>
    <xf numFmtId="0" fontId="45" fillId="33" borderId="26" xfId="0" applyFont="1" applyFill="1" applyBorder="1" applyAlignment="1">
      <alignment horizontal="right"/>
    </xf>
    <xf numFmtId="0" fontId="0" fillId="33" borderId="36" xfId="0" applyFont="1" applyFill="1" applyBorder="1" applyAlignment="1">
      <alignment horizontal="center"/>
    </xf>
    <xf numFmtId="0" fontId="45" fillId="33" borderId="100" xfId="0" applyFont="1" applyFill="1" applyBorder="1" applyAlignment="1">
      <alignment horizontal="right" vertical="top"/>
    </xf>
    <xf numFmtId="0" fontId="45" fillId="33" borderId="33" xfId="0" applyFont="1" applyFill="1" applyBorder="1" applyAlignment="1">
      <alignment horizontal="right"/>
    </xf>
    <xf numFmtId="0" fontId="0" fillId="33" borderId="24" xfId="0" applyFill="1" applyBorder="1" applyAlignment="1">
      <alignment horizontal="center"/>
    </xf>
    <xf numFmtId="0" fontId="75" fillId="44" borderId="10" xfId="0" applyFont="1" applyFill="1" applyBorder="1" applyAlignment="1">
      <alignment horizontal="center" wrapText="1"/>
    </xf>
    <xf numFmtId="2" fontId="0" fillId="33" borderId="101" xfId="0" applyNumberFormat="1" applyFill="1" applyBorder="1" applyAlignment="1">
      <alignment horizontal="center"/>
    </xf>
    <xf numFmtId="0" fontId="45" fillId="33" borderId="102" xfId="0" applyFont="1" applyFill="1" applyBorder="1" applyAlignment="1">
      <alignment horizontal="right"/>
    </xf>
    <xf numFmtId="0" fontId="45" fillId="33" borderId="46" xfId="0" applyFont="1" applyFill="1" applyBorder="1" applyAlignment="1">
      <alignment horizontal="right" vertical="top"/>
    </xf>
    <xf numFmtId="0" fontId="0" fillId="33" borderId="47" xfId="0" applyFont="1" applyFill="1" applyBorder="1" applyAlignment="1">
      <alignment horizontal="center"/>
    </xf>
    <xf numFmtId="0" fontId="45" fillId="33" borderId="41" xfId="0" applyFont="1" applyFill="1" applyBorder="1" applyAlignment="1">
      <alignment horizontal="right" vertical="top"/>
    </xf>
    <xf numFmtId="0" fontId="45" fillId="33" borderId="48" xfId="0" applyFont="1" applyFill="1" applyBorder="1" applyAlignment="1">
      <alignment horizontal="right" vertical="top"/>
    </xf>
    <xf numFmtId="0" fontId="0" fillId="33" borderId="36" xfId="0" applyFill="1" applyBorder="1" applyAlignment="1">
      <alignment horizontal="center"/>
    </xf>
    <xf numFmtId="0" fontId="0" fillId="0" borderId="103" xfId="0" applyBorder="1" applyAlignment="1">
      <alignment/>
    </xf>
    <xf numFmtId="0" fontId="0" fillId="0" borderId="103" xfId="0" applyFont="1" applyFill="1" applyBorder="1" applyAlignment="1">
      <alignment/>
    </xf>
    <xf numFmtId="0" fontId="76" fillId="0" borderId="0" xfId="0" applyFont="1" applyAlignment="1">
      <alignment/>
    </xf>
    <xf numFmtId="0" fontId="76" fillId="0" borderId="0" xfId="0" applyFont="1" applyFill="1" applyBorder="1" applyAlignment="1">
      <alignment/>
    </xf>
    <xf numFmtId="0" fontId="76" fillId="0" borderId="0" xfId="0" applyFont="1" applyAlignment="1">
      <alignment wrapText="1"/>
    </xf>
    <xf numFmtId="0" fontId="76" fillId="0" borderId="0" xfId="0" applyFont="1" applyAlignment="1">
      <alignment horizontal="right"/>
    </xf>
    <xf numFmtId="0" fontId="4" fillId="33" borderId="0" xfId="0" applyFont="1" applyFill="1" applyBorder="1" applyAlignment="1">
      <alignment horizontal="center"/>
    </xf>
    <xf numFmtId="0" fontId="7" fillId="33" borderId="11" xfId="0" applyFont="1" applyFill="1" applyBorder="1" applyAlignment="1">
      <alignment horizontal="right" vertical="top"/>
    </xf>
    <xf numFmtId="0" fontId="70" fillId="33" borderId="0" xfId="0" applyFont="1" applyFill="1" applyBorder="1" applyAlignment="1">
      <alignment horizontal="right" vertical="top"/>
    </xf>
    <xf numFmtId="0" fontId="5" fillId="33" borderId="59" xfId="0" applyFont="1" applyFill="1" applyBorder="1" applyAlignment="1" applyProtection="1">
      <alignment horizontal="center"/>
      <protection locked="0"/>
    </xf>
    <xf numFmtId="0" fontId="5" fillId="33" borderId="33" xfId="0" applyFont="1" applyFill="1" applyBorder="1" applyAlignment="1" applyProtection="1">
      <alignment horizontal="center"/>
      <protection locked="0"/>
    </xf>
    <xf numFmtId="0" fontId="0" fillId="33" borderId="59" xfId="0" applyFill="1" applyBorder="1" applyAlignment="1">
      <alignment horizontal="center"/>
    </xf>
    <xf numFmtId="0" fontId="0" fillId="33" borderId="33" xfId="0" applyFill="1" applyBorder="1" applyAlignment="1">
      <alignment horizontal="center"/>
    </xf>
    <xf numFmtId="0" fontId="5" fillId="0" borderId="0" xfId="0" applyFont="1" applyBorder="1" applyAlignment="1">
      <alignment horizontal="left" wrapText="1"/>
    </xf>
    <xf numFmtId="0" fontId="5" fillId="0" borderId="14" xfId="0" applyFont="1" applyBorder="1" applyAlignment="1">
      <alignment horizontal="left" wrapText="1"/>
    </xf>
    <xf numFmtId="0" fontId="9" fillId="36" borderId="22" xfId="57" applyFont="1" applyFill="1" applyBorder="1" applyAlignment="1">
      <alignment horizontal="center"/>
      <protection/>
    </xf>
    <xf numFmtId="0" fontId="9" fillId="36" borderId="17" xfId="57" applyFont="1" applyFill="1" applyBorder="1" applyAlignment="1">
      <alignment horizontal="center"/>
      <protection/>
    </xf>
    <xf numFmtId="0" fontId="9" fillId="36" borderId="18" xfId="57" applyFont="1" applyFill="1" applyBorder="1" applyAlignment="1">
      <alignment horizontal="center"/>
      <protection/>
    </xf>
    <xf numFmtId="0" fontId="5" fillId="36" borderId="22"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21" xfId="0" applyFont="1" applyFill="1" applyBorder="1" applyAlignment="1">
      <alignment horizontal="center" vertical="center"/>
    </xf>
    <xf numFmtId="0" fontId="9" fillId="36" borderId="16" xfId="57" applyFont="1" applyFill="1" applyBorder="1" applyAlignment="1">
      <alignment horizontal="center"/>
      <protection/>
    </xf>
    <xf numFmtId="0" fontId="3" fillId="33" borderId="17" xfId="0" applyFont="1" applyFill="1" applyBorder="1" applyAlignment="1">
      <alignment horizontal="center"/>
    </xf>
    <xf numFmtId="0" fontId="72" fillId="35" borderId="59"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72" fillId="35" borderId="33" xfId="0" applyFont="1" applyFill="1" applyBorder="1" applyAlignment="1">
      <alignment horizontal="center" vertical="center" wrapText="1"/>
    </xf>
    <xf numFmtId="0" fontId="0" fillId="33" borderId="59"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33" borderId="59" xfId="0" applyFont="1" applyFill="1" applyBorder="1" applyAlignment="1" applyProtection="1">
      <alignment horizontal="center" vertical="center" wrapText="1"/>
      <protection locked="0"/>
    </xf>
    <xf numFmtId="0" fontId="72" fillId="33" borderId="11" xfId="0" applyFont="1" applyFill="1" applyBorder="1" applyAlignment="1">
      <alignment horizontal="center"/>
    </xf>
    <xf numFmtId="0" fontId="72" fillId="33" borderId="0" xfId="0" applyFont="1" applyFill="1" applyBorder="1" applyAlignment="1">
      <alignment horizontal="center"/>
    </xf>
    <xf numFmtId="0" fontId="72" fillId="33" borderId="12" xfId="0" applyFont="1" applyFill="1" applyBorder="1" applyAlignment="1">
      <alignment horizontal="center"/>
    </xf>
    <xf numFmtId="0" fontId="0" fillId="33" borderId="16" xfId="0" applyFont="1" applyFill="1" applyBorder="1" applyAlignment="1">
      <alignment horizontal="justify" vertical="center" wrapText="1"/>
    </xf>
    <xf numFmtId="0" fontId="0" fillId="33" borderId="17" xfId="0" applyFont="1" applyFill="1" applyBorder="1" applyAlignment="1">
      <alignment horizontal="justify" vertical="center" wrapText="1"/>
    </xf>
    <xf numFmtId="0" fontId="0" fillId="33" borderId="18" xfId="0" applyFont="1" applyFill="1" applyBorder="1" applyAlignment="1">
      <alignment horizontal="justify" vertical="center" wrapText="1"/>
    </xf>
    <xf numFmtId="0" fontId="8" fillId="33" borderId="0" xfId="0" applyFont="1" applyFill="1" applyBorder="1" applyAlignment="1">
      <alignment horizontal="center" wrapText="1"/>
    </xf>
    <xf numFmtId="0" fontId="77" fillId="43" borderId="104" xfId="53" applyFont="1" applyFill="1" applyBorder="1" applyAlignment="1" applyProtection="1">
      <alignment horizontal="center" vertical="center" wrapText="1"/>
      <protection locked="0"/>
    </xf>
    <xf numFmtId="0" fontId="77" fillId="43" borderId="105" xfId="53" applyFont="1" applyFill="1" applyBorder="1" applyAlignment="1" applyProtection="1">
      <alignment horizontal="center" vertical="center" wrapText="1"/>
      <protection locked="0"/>
    </xf>
    <xf numFmtId="0" fontId="77" fillId="43" borderId="106" xfId="53" applyFont="1" applyFill="1" applyBorder="1" applyAlignment="1" applyProtection="1">
      <alignment horizontal="center" vertical="center" wrapText="1"/>
      <protection locked="0"/>
    </xf>
    <xf numFmtId="0" fontId="78" fillId="45" borderId="107" xfId="0" applyFont="1" applyFill="1" applyBorder="1" applyAlignment="1">
      <alignment horizontal="center" vertical="center"/>
    </xf>
    <xf numFmtId="0" fontId="78" fillId="45" borderId="108" xfId="0" applyFont="1" applyFill="1" applyBorder="1" applyAlignment="1">
      <alignment horizontal="center" vertical="center"/>
    </xf>
    <xf numFmtId="0" fontId="14" fillId="33" borderId="17" xfId="57" applyFont="1" applyFill="1" applyBorder="1" applyAlignment="1">
      <alignment horizontal="center"/>
      <protection/>
    </xf>
    <xf numFmtId="0" fontId="19" fillId="45" borderId="16" xfId="0" applyFont="1" applyFill="1" applyBorder="1" applyAlignment="1">
      <alignment horizontal="left" vertical="center" wrapText="1"/>
    </xf>
    <xf numFmtId="0" fontId="19" fillId="45" borderId="17" xfId="0" applyFont="1" applyFill="1" applyBorder="1" applyAlignment="1">
      <alignment horizontal="left" vertical="center" wrapText="1"/>
    </xf>
    <xf numFmtId="0" fontId="19" fillId="45" borderId="18" xfId="0" applyFont="1" applyFill="1" applyBorder="1" applyAlignment="1">
      <alignment horizontal="left" vertical="center" wrapText="1"/>
    </xf>
    <xf numFmtId="0" fontId="19" fillId="45" borderId="11" xfId="0" applyFont="1" applyFill="1" applyBorder="1" applyAlignment="1">
      <alignment horizontal="left" vertical="center" wrapText="1"/>
    </xf>
    <xf numFmtId="0" fontId="19" fillId="45" borderId="0" xfId="0" applyFont="1" applyFill="1" applyBorder="1" applyAlignment="1">
      <alignment horizontal="left" vertical="center" wrapText="1"/>
    </xf>
    <xf numFmtId="0" fontId="19" fillId="45" borderId="12" xfId="0" applyFont="1" applyFill="1" applyBorder="1" applyAlignment="1">
      <alignment horizontal="left" vertical="center" wrapText="1"/>
    </xf>
    <xf numFmtId="0" fontId="19" fillId="45" borderId="13" xfId="0" applyFont="1" applyFill="1" applyBorder="1" applyAlignment="1">
      <alignment horizontal="left" vertical="center" wrapText="1"/>
    </xf>
    <xf numFmtId="0" fontId="19" fillId="45" borderId="14" xfId="0" applyFont="1" applyFill="1" applyBorder="1" applyAlignment="1">
      <alignment horizontal="left" vertical="center" wrapText="1"/>
    </xf>
    <xf numFmtId="0" fontId="19" fillId="45" borderId="15" xfId="0" applyFont="1" applyFill="1" applyBorder="1" applyAlignment="1">
      <alignment horizontal="left" vertical="center" wrapText="1"/>
    </xf>
    <xf numFmtId="0" fontId="3" fillId="33" borderId="0" xfId="0" applyFont="1" applyFill="1" applyAlignment="1">
      <alignment horizontal="center"/>
    </xf>
    <xf numFmtId="0" fontId="9" fillId="36" borderId="16" xfId="0" applyFont="1" applyFill="1" applyBorder="1" applyAlignment="1">
      <alignment horizontal="center"/>
    </xf>
    <xf numFmtId="0" fontId="9" fillId="36" borderId="17" xfId="0" applyFont="1" applyFill="1" applyBorder="1" applyAlignment="1">
      <alignment horizontal="center"/>
    </xf>
    <xf numFmtId="0" fontId="9" fillId="36" borderId="18" xfId="0" applyFont="1" applyFill="1" applyBorder="1" applyAlignment="1">
      <alignment horizontal="center"/>
    </xf>
    <xf numFmtId="0" fontId="0" fillId="33" borderId="0" xfId="0" applyFont="1" applyFill="1" applyBorder="1" applyAlignment="1">
      <alignment horizontal="center" vertical="top"/>
    </xf>
    <xf numFmtId="0" fontId="0" fillId="33" borderId="59" xfId="0" applyFont="1" applyFill="1" applyBorder="1" applyAlignment="1">
      <alignment horizontal="center"/>
    </xf>
    <xf numFmtId="0" fontId="0" fillId="33" borderId="33" xfId="0" applyFont="1" applyFill="1" applyBorder="1" applyAlignment="1">
      <alignment horizontal="center"/>
    </xf>
    <xf numFmtId="0" fontId="5" fillId="35" borderId="22" xfId="0" applyFont="1" applyFill="1" applyBorder="1" applyAlignment="1">
      <alignment horizontal="center"/>
    </xf>
    <xf numFmtId="0" fontId="5" fillId="35" borderId="20" xfId="0" applyFont="1" applyFill="1" applyBorder="1" applyAlignment="1">
      <alignment horizontal="center"/>
    </xf>
    <xf numFmtId="0" fontId="5" fillId="35" borderId="21" xfId="0" applyFont="1" applyFill="1" applyBorder="1" applyAlignment="1">
      <alignment horizontal="center"/>
    </xf>
    <xf numFmtId="0" fontId="72" fillId="33" borderId="0" xfId="0" applyFont="1" applyFill="1" applyAlignment="1">
      <alignment horizontal="center"/>
    </xf>
    <xf numFmtId="0" fontId="3" fillId="33" borderId="0" xfId="0" applyFont="1" applyFill="1" applyBorder="1" applyAlignment="1">
      <alignment horizontal="center"/>
    </xf>
    <xf numFmtId="0" fontId="11" fillId="35" borderId="22" xfId="0" applyFont="1" applyFill="1" applyBorder="1" applyAlignment="1">
      <alignment horizontal="center"/>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0" fillId="33" borderId="0" xfId="0" applyFont="1" applyFill="1" applyBorder="1" applyAlignment="1">
      <alignment horizontal="left"/>
    </xf>
    <xf numFmtId="0" fontId="5" fillId="43" borderId="109" xfId="53" applyFont="1" applyFill="1" applyBorder="1" applyAlignment="1" applyProtection="1">
      <alignment horizontal="center" vertical="center" wrapText="1"/>
      <protection locked="0"/>
    </xf>
    <xf numFmtId="0" fontId="5" fillId="43" borderId="110" xfId="53" applyFont="1" applyFill="1" applyBorder="1" applyAlignment="1" applyProtection="1">
      <alignment horizontal="center" vertical="center" wrapText="1"/>
      <protection locked="0"/>
    </xf>
    <xf numFmtId="0" fontId="13" fillId="46" borderId="22" xfId="0" applyFont="1" applyFill="1" applyBorder="1" applyAlignment="1">
      <alignment horizontal="center" vertical="center"/>
    </xf>
    <xf numFmtId="0" fontId="13" fillId="46" borderId="20" xfId="0" applyFont="1" applyFill="1" applyBorder="1" applyAlignment="1">
      <alignment horizontal="center" vertical="center"/>
    </xf>
    <xf numFmtId="0" fontId="13" fillId="46" borderId="21" xfId="0" applyFont="1" applyFill="1" applyBorder="1" applyAlignment="1">
      <alignment horizontal="center" vertical="center"/>
    </xf>
    <xf numFmtId="0" fontId="79" fillId="0" borderId="0" xfId="0" applyFont="1" applyFill="1" applyAlignment="1">
      <alignment horizontal="left"/>
    </xf>
    <xf numFmtId="0" fontId="1" fillId="0" borderId="0" xfId="53" applyFill="1" applyAlignment="1" applyProtection="1">
      <alignment horizontal="left"/>
      <protection/>
    </xf>
    <xf numFmtId="0" fontId="15" fillId="0" borderId="0" xfId="53" applyFont="1" applyFill="1" applyAlignment="1" applyProtection="1">
      <alignment horizontal="left"/>
      <protection/>
    </xf>
    <xf numFmtId="0" fontId="5" fillId="35" borderId="45" xfId="0" applyFont="1" applyFill="1" applyBorder="1" applyAlignment="1">
      <alignment horizontal="center"/>
    </xf>
    <xf numFmtId="0" fontId="5" fillId="35" borderId="101" xfId="0" applyFont="1" applyFill="1" applyBorder="1" applyAlignment="1">
      <alignment horizontal="center"/>
    </xf>
    <xf numFmtId="0" fontId="13" fillId="0" borderId="0" xfId="0" applyFont="1" applyAlignment="1">
      <alignment horizontal="center"/>
    </xf>
    <xf numFmtId="0" fontId="72" fillId="33" borderId="25" xfId="0" applyFont="1" applyFill="1" applyBorder="1" applyAlignment="1">
      <alignment horizontal="center"/>
    </xf>
    <xf numFmtId="0" fontId="72" fillId="33" borderId="27" xfId="0" applyFont="1" applyFill="1" applyBorder="1" applyAlignment="1">
      <alignment horizontal="center"/>
    </xf>
    <xf numFmtId="0" fontId="5" fillId="35" borderId="16" xfId="0" applyFont="1" applyFill="1" applyBorder="1" applyAlignment="1">
      <alignment horizontal="center"/>
    </xf>
    <xf numFmtId="0" fontId="5" fillId="35" borderId="18" xfId="0" applyFont="1" applyFill="1" applyBorder="1" applyAlignment="1">
      <alignment horizontal="center"/>
    </xf>
    <xf numFmtId="0" fontId="5" fillId="35" borderId="59" xfId="0" applyFont="1" applyFill="1" applyBorder="1" applyAlignment="1">
      <alignment horizontal="center"/>
    </xf>
    <xf numFmtId="0" fontId="5" fillId="35" borderId="33" xfId="0" applyFont="1" applyFill="1" applyBorder="1" applyAlignment="1">
      <alignment horizontal="center"/>
    </xf>
    <xf numFmtId="0" fontId="5" fillId="0" borderId="32" xfId="0" applyFont="1" applyBorder="1" applyAlignment="1">
      <alignment horizontal="center"/>
    </xf>
    <xf numFmtId="0" fontId="5" fillId="0" borderId="49" xfId="0" applyFont="1" applyBorder="1" applyAlignment="1">
      <alignment horizontal="center"/>
    </xf>
    <xf numFmtId="0" fontId="16" fillId="0" borderId="14" xfId="0" applyFont="1" applyBorder="1" applyAlignment="1">
      <alignment horizontal="center"/>
    </xf>
    <xf numFmtId="0" fontId="18" fillId="35" borderId="16" xfId="0" applyFont="1" applyFill="1" applyBorder="1" applyAlignment="1">
      <alignment horizontal="center"/>
    </xf>
    <xf numFmtId="0" fontId="18" fillId="35" borderId="17" xfId="0" applyFont="1" applyFill="1" applyBorder="1" applyAlignment="1">
      <alignment horizontal="center"/>
    </xf>
    <xf numFmtId="0" fontId="18" fillId="35" borderId="18" xfId="0" applyFont="1" applyFill="1" applyBorder="1" applyAlignment="1">
      <alignment horizontal="center"/>
    </xf>
    <xf numFmtId="0" fontId="5" fillId="0" borderId="64" xfId="0" applyFont="1" applyBorder="1" applyAlignment="1">
      <alignment horizontal="center"/>
    </xf>
    <xf numFmtId="0" fontId="5" fillId="0" borderId="18" xfId="0" applyFont="1" applyBorder="1" applyAlignment="1">
      <alignment horizontal="center"/>
    </xf>
    <xf numFmtId="0" fontId="5" fillId="0" borderId="75" xfId="0" applyFont="1" applyBorder="1" applyAlignment="1">
      <alignment horizontal="center"/>
    </xf>
    <xf numFmtId="0" fontId="5" fillId="0" borderId="111" xfId="0" applyFont="1" applyBorder="1" applyAlignment="1">
      <alignment horizontal="center"/>
    </xf>
    <xf numFmtId="0" fontId="5" fillId="41" borderId="52" xfId="0" applyFont="1" applyFill="1" applyBorder="1" applyAlignment="1">
      <alignment horizontal="center"/>
    </xf>
    <xf numFmtId="0" fontId="5" fillId="41" borderId="66" xfId="0" applyFont="1" applyFill="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10" xfId="0" applyFont="1" applyBorder="1" applyAlignment="1">
      <alignment horizontal="center"/>
    </xf>
    <xf numFmtId="0" fontId="5" fillId="0" borderId="34" xfId="0" applyFont="1" applyBorder="1" applyAlignment="1">
      <alignment horizontal="center"/>
    </xf>
    <xf numFmtId="12" fontId="5" fillId="0" borderId="10" xfId="0" applyNumberFormat="1" applyFont="1" applyBorder="1" applyAlignment="1">
      <alignment horizontal="center"/>
    </xf>
    <xf numFmtId="12" fontId="5" fillId="0" borderId="34" xfId="0" applyNumberFormat="1" applyFont="1" applyBorder="1" applyAlignment="1">
      <alignment horizontal="center"/>
    </xf>
    <xf numFmtId="12" fontId="5" fillId="41" borderId="56" xfId="0" applyNumberFormat="1" applyFont="1" applyFill="1" applyBorder="1" applyAlignment="1">
      <alignment horizontal="center"/>
    </xf>
    <xf numFmtId="12" fontId="5" fillId="41" borderId="65" xfId="0" applyNumberFormat="1" applyFont="1" applyFill="1" applyBorder="1" applyAlignment="1">
      <alignment horizontal="center"/>
    </xf>
    <xf numFmtId="12" fontId="5" fillId="0" borderId="32" xfId="0" applyNumberFormat="1" applyFont="1" applyBorder="1" applyAlignment="1">
      <alignment horizontal="center"/>
    </xf>
    <xf numFmtId="12" fontId="5" fillId="0" borderId="49" xfId="0" applyNumberFormat="1" applyFont="1" applyBorder="1" applyAlignment="1">
      <alignment horizontal="center"/>
    </xf>
    <xf numFmtId="0" fontId="18" fillId="35" borderId="28" xfId="0" applyFont="1" applyFill="1" applyBorder="1" applyAlignment="1">
      <alignment horizontal="center"/>
    </xf>
    <xf numFmtId="0" fontId="18" fillId="35" borderId="29" xfId="0" applyFont="1" applyFill="1" applyBorder="1" applyAlignment="1">
      <alignment horizontal="center"/>
    </xf>
    <xf numFmtId="0" fontId="18" fillId="35" borderId="30" xfId="0" applyFont="1" applyFill="1" applyBorder="1" applyAlignment="1">
      <alignment horizontal="center"/>
    </xf>
    <xf numFmtId="0" fontId="5" fillId="0" borderId="62" xfId="0" applyFont="1" applyFill="1" applyBorder="1" applyAlignment="1">
      <alignment horizontal="center"/>
    </xf>
    <xf numFmtId="0" fontId="5" fillId="0" borderId="69" xfId="0" applyFont="1" applyFill="1" applyBorder="1" applyAlignment="1">
      <alignment horizontal="center"/>
    </xf>
    <xf numFmtId="0" fontId="5" fillId="41" borderId="64" xfId="0" applyFont="1" applyFill="1" applyBorder="1" applyAlignment="1">
      <alignment horizontal="center"/>
    </xf>
    <xf numFmtId="0" fontId="5" fillId="41" borderId="18" xfId="0" applyFont="1" applyFill="1" applyBorder="1" applyAlignment="1">
      <alignment horizontal="center"/>
    </xf>
    <xf numFmtId="0" fontId="5" fillId="41" borderId="55" xfId="0" applyFont="1" applyFill="1" applyBorder="1" applyAlignment="1">
      <alignment horizontal="center"/>
    </xf>
    <xf numFmtId="0" fontId="5" fillId="41" borderId="12" xfId="0" applyFont="1" applyFill="1" applyBorder="1" applyAlignment="1">
      <alignment horizontal="center"/>
    </xf>
    <xf numFmtId="0" fontId="5" fillId="41" borderId="56" xfId="0" applyFont="1" applyFill="1" applyBorder="1" applyAlignment="1">
      <alignment horizontal="center"/>
    </xf>
    <xf numFmtId="0" fontId="5" fillId="41" borderId="65" xfId="0" applyFont="1" applyFill="1" applyBorder="1" applyAlignment="1">
      <alignment horizontal="center"/>
    </xf>
    <xf numFmtId="0" fontId="5" fillId="0" borderId="62" xfId="0" applyFont="1" applyBorder="1" applyAlignment="1">
      <alignment horizontal="center"/>
    </xf>
    <xf numFmtId="0" fontId="5" fillId="0" borderId="69" xfId="0" applyFont="1" applyBorder="1" applyAlignment="1">
      <alignment horizontal="center"/>
    </xf>
    <xf numFmtId="0" fontId="0" fillId="0" borderId="59" xfId="0" applyBorder="1" applyAlignment="1">
      <alignment/>
    </xf>
    <xf numFmtId="0" fontId="0" fillId="0" borderId="33" xfId="0" applyBorder="1" applyAlignment="1">
      <alignment/>
    </xf>
    <xf numFmtId="0" fontId="0" fillId="0" borderId="52" xfId="0" applyBorder="1" applyAlignment="1">
      <alignment/>
    </xf>
    <xf numFmtId="0" fontId="0" fillId="0" borderId="54" xfId="0" applyBorder="1" applyAlignment="1">
      <alignment/>
    </xf>
    <xf numFmtId="0" fontId="73" fillId="44" borderId="70" xfId="0" applyFont="1" applyFill="1" applyBorder="1" applyAlignment="1">
      <alignment horizontal="center"/>
    </xf>
    <xf numFmtId="0" fontId="75" fillId="44" borderId="70" xfId="0" applyFont="1" applyFill="1" applyBorder="1" applyAlignment="1">
      <alignment horizontal="center"/>
    </xf>
    <xf numFmtId="0" fontId="0" fillId="0" borderId="112" xfId="0" applyFont="1" applyBorder="1" applyAlignment="1">
      <alignment horizontal="center"/>
    </xf>
    <xf numFmtId="0" fontId="0" fillId="0" borderId="10" xfId="0" applyFont="1" applyBorder="1" applyAlignment="1">
      <alignment horizontal="center"/>
    </xf>
    <xf numFmtId="0" fontId="73" fillId="44" borderId="85" xfId="0" applyFont="1" applyFill="1" applyBorder="1" applyAlignment="1">
      <alignment horizontal="center"/>
    </xf>
    <xf numFmtId="0" fontId="73" fillId="44" borderId="83" xfId="0" applyFont="1" applyFill="1" applyBorder="1" applyAlignment="1">
      <alignment horizontal="center"/>
    </xf>
    <xf numFmtId="0" fontId="73" fillId="44" borderId="74" xfId="0" applyFont="1" applyFill="1" applyBorder="1" applyAlignment="1">
      <alignment horizontal="center"/>
    </xf>
    <xf numFmtId="0" fontId="73" fillId="44" borderId="113" xfId="0" applyFont="1" applyFill="1" applyBorder="1" applyAlignment="1">
      <alignment/>
    </xf>
    <xf numFmtId="0" fontId="73" fillId="44" borderId="76" xfId="0" applyFont="1" applyFill="1" applyBorder="1" applyAlignment="1">
      <alignment/>
    </xf>
    <xf numFmtId="0" fontId="73" fillId="44" borderId="114" xfId="0" applyFont="1" applyFill="1" applyBorder="1" applyAlignment="1">
      <alignment/>
    </xf>
    <xf numFmtId="0" fontId="73" fillId="44" borderId="115" xfId="0" applyFont="1" applyFill="1" applyBorder="1" applyAlignment="1">
      <alignment/>
    </xf>
    <xf numFmtId="0" fontId="0" fillId="0" borderId="59" xfId="0" applyFont="1" applyBorder="1" applyAlignment="1">
      <alignment horizontal="center"/>
    </xf>
    <xf numFmtId="0" fontId="0" fillId="0" borderId="19" xfId="0" applyFont="1" applyBorder="1" applyAlignment="1">
      <alignment horizontal="center"/>
    </xf>
    <xf numFmtId="0" fontId="0" fillId="0" borderId="33" xfId="0" applyFont="1" applyBorder="1" applyAlignment="1">
      <alignment horizontal="center"/>
    </xf>
    <xf numFmtId="0" fontId="73" fillId="44" borderId="59" xfId="0" applyFont="1" applyFill="1" applyBorder="1" applyAlignment="1">
      <alignment horizontal="center"/>
    </xf>
    <xf numFmtId="0" fontId="73" fillId="44" borderId="19" xfId="0" applyFont="1" applyFill="1" applyBorder="1" applyAlignment="1">
      <alignment horizontal="center"/>
    </xf>
    <xf numFmtId="0" fontId="73" fillId="44" borderId="33" xfId="0" applyFont="1" applyFill="1" applyBorder="1" applyAlignment="1">
      <alignment horizontal="center"/>
    </xf>
    <xf numFmtId="0" fontId="75" fillId="44" borderId="59" xfId="0" applyFont="1" applyFill="1" applyBorder="1" applyAlignment="1">
      <alignment horizontal="center" wrapText="1"/>
    </xf>
    <xf numFmtId="0" fontId="75" fillId="44" borderId="19" xfId="0" applyFont="1" applyFill="1" applyBorder="1" applyAlignment="1">
      <alignment horizontal="center" wrapText="1"/>
    </xf>
    <xf numFmtId="0" fontId="75" fillId="44" borderId="3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8</xdr:row>
      <xdr:rowOff>9525</xdr:rowOff>
    </xdr:from>
    <xdr:to>
      <xdr:col>9</xdr:col>
      <xdr:colOff>342900</xdr:colOff>
      <xdr:row>10</xdr:row>
      <xdr:rowOff>0</xdr:rowOff>
    </xdr:to>
    <xdr:sp>
      <xdr:nvSpPr>
        <xdr:cNvPr id="1" name="Up Arrow 1"/>
        <xdr:cNvSpPr>
          <a:spLocks/>
        </xdr:cNvSpPr>
      </xdr:nvSpPr>
      <xdr:spPr>
        <a:xfrm>
          <a:off x="5638800" y="2105025"/>
          <a:ext cx="114300" cy="200025"/>
        </a:xfrm>
        <a:prstGeom prst="upArrow">
          <a:avLst>
            <a:gd name="adj" fmla="val -2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228600</xdr:colOff>
      <xdr:row>2</xdr:row>
      <xdr:rowOff>333375</xdr:rowOff>
    </xdr:from>
    <xdr:to>
      <xdr:col>9</xdr:col>
      <xdr:colOff>352425</xdr:colOff>
      <xdr:row>2</xdr:row>
      <xdr:rowOff>552450</xdr:rowOff>
    </xdr:to>
    <xdr:sp>
      <xdr:nvSpPr>
        <xdr:cNvPr id="2" name="Down Arrow 7"/>
        <xdr:cNvSpPr>
          <a:spLocks/>
        </xdr:cNvSpPr>
      </xdr:nvSpPr>
      <xdr:spPr>
        <a:xfrm>
          <a:off x="5638800" y="1352550"/>
          <a:ext cx="123825" cy="219075"/>
        </a:xfrm>
        <a:prstGeom prst="downArrow">
          <a:avLst>
            <a:gd name="adj" fmla="val 217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857250</xdr:rowOff>
    </xdr:from>
    <xdr:to>
      <xdr:col>12</xdr:col>
      <xdr:colOff>533400</xdr:colOff>
      <xdr:row>2</xdr:row>
      <xdr:rowOff>123825</xdr:rowOff>
    </xdr:to>
    <xdr:sp>
      <xdr:nvSpPr>
        <xdr:cNvPr id="3" name="Striped Right Arrow 3"/>
        <xdr:cNvSpPr>
          <a:spLocks/>
        </xdr:cNvSpPr>
      </xdr:nvSpPr>
      <xdr:spPr>
        <a:xfrm>
          <a:off x="2333625" y="857250"/>
          <a:ext cx="5019675" cy="285750"/>
        </a:xfrm>
        <a:custGeom>
          <a:pathLst>
            <a:path h="278239" w="5107294">
              <a:moveTo>
                <a:pt x="0" y="69560"/>
              </a:moveTo>
              <a:lnTo>
                <a:pt x="8695" y="69560"/>
              </a:lnTo>
              <a:lnTo>
                <a:pt x="8695" y="208679"/>
              </a:lnTo>
              <a:lnTo>
                <a:pt x="0" y="208679"/>
              </a:lnTo>
              <a:lnTo>
                <a:pt x="0" y="69560"/>
              </a:lnTo>
              <a:close/>
              <a:moveTo>
                <a:pt x="0" y="69560"/>
              </a:moveTo>
              <a:lnTo>
                <a:pt x="17390" y="69560"/>
              </a:lnTo>
              <a:lnTo>
                <a:pt x="34780" y="69560"/>
              </a:lnTo>
              <a:lnTo>
                <a:pt x="34780" y="208679"/>
              </a:lnTo>
              <a:lnTo>
                <a:pt x="17390" y="208679"/>
              </a:lnTo>
              <a:close/>
              <a:moveTo>
                <a:pt x="17390" y="208679"/>
              </a:moveTo>
              <a:lnTo>
                <a:pt x="17390" y="69560"/>
              </a:lnTo>
              <a:lnTo>
                <a:pt x="43475" y="69560"/>
              </a:lnTo>
              <a:lnTo>
                <a:pt x="4968175" y="69560"/>
              </a:lnTo>
              <a:lnTo>
                <a:pt x="4968175" y="0"/>
              </a:lnTo>
              <a:lnTo>
                <a:pt x="5107294" y="139120"/>
              </a:lnTo>
              <a:lnTo>
                <a:pt x="4968175" y="278239"/>
              </a:lnTo>
              <a:lnTo>
                <a:pt x="4968175" y="208679"/>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11</xdr:row>
      <xdr:rowOff>38100</xdr:rowOff>
    </xdr:from>
    <xdr:to>
      <xdr:col>10</xdr:col>
      <xdr:colOff>523875</xdr:colOff>
      <xdr:row>11</xdr:row>
      <xdr:rowOff>295275</xdr:rowOff>
    </xdr:to>
    <xdr:sp>
      <xdr:nvSpPr>
        <xdr:cNvPr id="1" name="Left Arrow 1"/>
        <xdr:cNvSpPr>
          <a:spLocks/>
        </xdr:cNvSpPr>
      </xdr:nvSpPr>
      <xdr:spPr>
        <a:xfrm>
          <a:off x="7115175" y="2571750"/>
          <a:ext cx="466725" cy="257175"/>
        </a:xfrm>
        <a:prstGeom prst="leftArrow">
          <a:avLst>
            <a:gd name="adj" fmla="val -2244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11</xdr:row>
      <xdr:rowOff>47625</xdr:rowOff>
    </xdr:from>
    <xdr:to>
      <xdr:col>7</xdr:col>
      <xdr:colOff>571500</xdr:colOff>
      <xdr:row>11</xdr:row>
      <xdr:rowOff>295275</xdr:rowOff>
    </xdr:to>
    <xdr:sp>
      <xdr:nvSpPr>
        <xdr:cNvPr id="2" name="Right Arrow 2"/>
        <xdr:cNvSpPr>
          <a:spLocks/>
        </xdr:cNvSpPr>
      </xdr:nvSpPr>
      <xdr:spPr>
        <a:xfrm>
          <a:off x="5391150" y="2581275"/>
          <a:ext cx="409575" cy="247650"/>
        </a:xfrm>
        <a:prstGeom prst="rightArrow">
          <a:avLst>
            <a:gd name="adj" fmla="val 1976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ccrardg\AppData\Local\Microsoft\Windows\Temporary%20Internet%20Files\Content.Outlook\DTD4FE5L\Military%20Uniform%20Male%20Sizing%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Page"/>
      <sheetName val="Covers and Boots "/>
      <sheetName val="Jacket Size"/>
      <sheetName val="Print Sheet"/>
      <sheetName val="Summary Page"/>
      <sheetName val="Admin Page"/>
      <sheetName val="Navy Gear Issue"/>
      <sheetName val="Marine Gear Issue"/>
    </sheetNames>
    <sheetDataSet>
      <sheetData sheetId="0">
        <row r="17">
          <cell r="J17" t="str">
            <v>Small</v>
          </cell>
        </row>
        <row r="18">
          <cell r="J18" t="str">
            <v>Medium</v>
          </cell>
        </row>
        <row r="19">
          <cell r="J19" t="str">
            <v>Large</v>
          </cell>
        </row>
        <row r="20">
          <cell r="J20" t="str">
            <v>Extra Large</v>
          </cell>
        </row>
        <row r="31">
          <cell r="J31" t="str">
            <v>Small</v>
          </cell>
        </row>
        <row r="32">
          <cell r="J32" t="str">
            <v>Medium</v>
          </cell>
        </row>
        <row r="33">
          <cell r="J33" t="str">
            <v>Large</v>
          </cell>
        </row>
        <row r="34">
          <cell r="J34" t="str">
            <v>Extra Large</v>
          </cell>
        </row>
        <row r="35">
          <cell r="J35" t="str">
            <v>Narrow</v>
          </cell>
        </row>
        <row r="36">
          <cell r="G36" t="str">
            <v>Navy</v>
          </cell>
          <cell r="J36" t="str">
            <v>Regular</v>
          </cell>
        </row>
        <row r="37">
          <cell r="G37" t="str">
            <v>Marine</v>
          </cell>
          <cell r="J37" t="str">
            <v>Wide</v>
          </cell>
        </row>
        <row r="38">
          <cell r="J38" t="str">
            <v>Extra Wide</v>
          </cell>
        </row>
      </sheetData>
      <sheetData sheetId="1">
        <row r="3">
          <cell r="I3" t="str">
            <v>XS/XS</v>
          </cell>
          <cell r="J3" t="str">
            <v>O+</v>
          </cell>
        </row>
        <row r="4">
          <cell r="I4" t="str">
            <v>XS/S</v>
          </cell>
          <cell r="J4" t="str">
            <v>O-</v>
          </cell>
        </row>
        <row r="5">
          <cell r="B5">
            <v>20.125</v>
          </cell>
          <cell r="E5">
            <v>6.375</v>
          </cell>
          <cell r="G5" t="str">
            <v>S</v>
          </cell>
          <cell r="I5" t="str">
            <v>XS/R</v>
          </cell>
          <cell r="J5" t="str">
            <v>A+</v>
          </cell>
        </row>
        <row r="6">
          <cell r="B6">
            <v>20.5</v>
          </cell>
          <cell r="E6">
            <v>6.5</v>
          </cell>
          <cell r="G6" t="str">
            <v>S</v>
          </cell>
          <cell r="I6" t="str">
            <v>XS/L</v>
          </cell>
          <cell r="J6" t="str">
            <v>A-</v>
          </cell>
        </row>
        <row r="7">
          <cell r="B7">
            <v>20.875</v>
          </cell>
          <cell r="E7">
            <v>6.625</v>
          </cell>
          <cell r="G7" t="str">
            <v>S</v>
          </cell>
          <cell r="I7" t="str">
            <v>S/XXS</v>
          </cell>
          <cell r="J7" t="str">
            <v>B+</v>
          </cell>
        </row>
        <row r="8">
          <cell r="B8">
            <v>21.25</v>
          </cell>
          <cell r="E8">
            <v>6.75</v>
          </cell>
          <cell r="G8" t="str">
            <v>S</v>
          </cell>
          <cell r="I8" t="str">
            <v>S/XS</v>
          </cell>
          <cell r="J8" t="str">
            <v>B-</v>
          </cell>
        </row>
        <row r="9">
          <cell r="B9">
            <v>21.625</v>
          </cell>
          <cell r="E9">
            <v>6.875</v>
          </cell>
          <cell r="G9" t="str">
            <v>M</v>
          </cell>
          <cell r="I9" t="str">
            <v>S/S</v>
          </cell>
          <cell r="J9" t="str">
            <v>AB+</v>
          </cell>
        </row>
        <row r="10">
          <cell r="B10">
            <v>22</v>
          </cell>
          <cell r="E10">
            <v>7</v>
          </cell>
          <cell r="G10" t="str">
            <v>M</v>
          </cell>
          <cell r="I10" t="str">
            <v>S/R</v>
          </cell>
          <cell r="J10" t="str">
            <v>AB-</v>
          </cell>
        </row>
        <row r="11">
          <cell r="B11">
            <v>22.375</v>
          </cell>
          <cell r="E11">
            <v>7.125</v>
          </cell>
          <cell r="G11" t="str">
            <v>M</v>
          </cell>
          <cell r="I11" t="str">
            <v>S/L</v>
          </cell>
        </row>
        <row r="12">
          <cell r="B12">
            <v>22.75</v>
          </cell>
          <cell r="E12">
            <v>7.25</v>
          </cell>
          <cell r="G12" t="str">
            <v>M</v>
          </cell>
          <cell r="I12" t="str">
            <v>S/XL</v>
          </cell>
        </row>
        <row r="13">
          <cell r="B13">
            <v>23.125</v>
          </cell>
          <cell r="E13">
            <v>7.375</v>
          </cell>
          <cell r="G13" t="str">
            <v>L</v>
          </cell>
          <cell r="I13" t="str">
            <v>S/XXL</v>
          </cell>
        </row>
        <row r="14">
          <cell r="B14">
            <v>23.5</v>
          </cell>
          <cell r="E14">
            <v>7.5</v>
          </cell>
          <cell r="G14" t="str">
            <v>L</v>
          </cell>
          <cell r="I14" t="str">
            <v>M/XXS</v>
          </cell>
        </row>
        <row r="15">
          <cell r="B15">
            <v>23.875</v>
          </cell>
          <cell r="E15">
            <v>7.625</v>
          </cell>
          <cell r="G15" t="str">
            <v>L</v>
          </cell>
          <cell r="I15" t="str">
            <v>M/XS</v>
          </cell>
        </row>
        <row r="16">
          <cell r="B16">
            <v>24.25</v>
          </cell>
          <cell r="E16">
            <v>7.75</v>
          </cell>
          <cell r="G16" t="str">
            <v>XL</v>
          </cell>
          <cell r="I16" t="str">
            <v>M/S</v>
          </cell>
        </row>
        <row r="17">
          <cell r="B17">
            <v>24.625</v>
          </cell>
          <cell r="E17">
            <v>7.875</v>
          </cell>
          <cell r="G17" t="str">
            <v>XL</v>
          </cell>
          <cell r="I17" t="str">
            <v>M/R</v>
          </cell>
        </row>
        <row r="18">
          <cell r="B18">
            <v>25</v>
          </cell>
          <cell r="E18">
            <v>8</v>
          </cell>
          <cell r="G18" t="str">
            <v>XL</v>
          </cell>
          <cell r="I18" t="str">
            <v>M/L</v>
          </cell>
        </row>
        <row r="19">
          <cell r="B19">
            <v>25.375</v>
          </cell>
          <cell r="E19">
            <v>8.125</v>
          </cell>
          <cell r="G19" t="str">
            <v>XL</v>
          </cell>
          <cell r="I19" t="str">
            <v>M/XL</v>
          </cell>
        </row>
        <row r="20">
          <cell r="B20">
            <v>26.125</v>
          </cell>
          <cell r="E20">
            <v>8.375</v>
          </cell>
          <cell r="G20" t="str">
            <v>XL</v>
          </cell>
          <cell r="I20" t="str">
            <v>M/XXL</v>
          </cell>
        </row>
        <row r="21">
          <cell r="B21">
            <v>26.5</v>
          </cell>
          <cell r="E21">
            <v>8.5</v>
          </cell>
          <cell r="G21" t="str">
            <v>XL</v>
          </cell>
          <cell r="I21" t="str">
            <v>L/XS</v>
          </cell>
        </row>
        <row r="22">
          <cell r="I22" t="str">
            <v>L/S</v>
          </cell>
        </row>
        <row r="23">
          <cell r="I23" t="str">
            <v>L/R</v>
          </cell>
        </row>
        <row r="24">
          <cell r="I24" t="str">
            <v>L/L</v>
          </cell>
        </row>
        <row r="25">
          <cell r="I25" t="str">
            <v>L/XL</v>
          </cell>
        </row>
        <row r="26">
          <cell r="I26" t="str">
            <v>L/XXL</v>
          </cell>
        </row>
        <row r="27">
          <cell r="I27" t="str">
            <v>XL/S</v>
          </cell>
        </row>
        <row r="28">
          <cell r="I28" t="str">
            <v>XL/R</v>
          </cell>
        </row>
        <row r="29">
          <cell r="I29" t="str">
            <v>XL/L</v>
          </cell>
        </row>
        <row r="30">
          <cell r="I30" t="str">
            <v>XL/XL</v>
          </cell>
        </row>
        <row r="31">
          <cell r="I31" t="str">
            <v>XL/XXL</v>
          </cell>
        </row>
        <row r="32">
          <cell r="I32" t="str">
            <v>XXL/R</v>
          </cell>
        </row>
        <row r="33">
          <cell r="I33" t="str">
            <v>XXL/L</v>
          </cell>
        </row>
        <row r="34">
          <cell r="I34" t="str">
            <v>XXL/XL</v>
          </cell>
        </row>
        <row r="35">
          <cell r="I35" t="str">
            <v>XXL/XXL</v>
          </cell>
        </row>
      </sheetData>
      <sheetData sheetId="2">
        <row r="6">
          <cell r="J6" t="str">
            <v>28S</v>
          </cell>
        </row>
        <row r="7">
          <cell r="J7" t="str">
            <v>28R</v>
          </cell>
        </row>
        <row r="8">
          <cell r="J8" t="str">
            <v>28L</v>
          </cell>
        </row>
        <row r="9">
          <cell r="J9" t="str">
            <v>30S</v>
          </cell>
        </row>
        <row r="10">
          <cell r="J10" t="str">
            <v>30R</v>
          </cell>
        </row>
        <row r="11">
          <cell r="J11" t="str">
            <v>30L</v>
          </cell>
        </row>
        <row r="12">
          <cell r="J12" t="str">
            <v>32S</v>
          </cell>
        </row>
        <row r="13">
          <cell r="J13" t="str">
            <v>32R</v>
          </cell>
        </row>
        <row r="14">
          <cell r="J14" t="str">
            <v>32L</v>
          </cell>
        </row>
        <row r="15">
          <cell r="J15" t="str">
            <v>34S</v>
          </cell>
        </row>
        <row r="16">
          <cell r="J16" t="str">
            <v>34R</v>
          </cell>
        </row>
        <row r="17">
          <cell r="J17" t="str">
            <v>34L</v>
          </cell>
        </row>
        <row r="18">
          <cell r="J18" t="str">
            <v>36S</v>
          </cell>
        </row>
        <row r="19">
          <cell r="J19" t="str">
            <v>36R</v>
          </cell>
        </row>
        <row r="20">
          <cell r="J20" t="str">
            <v>36L</v>
          </cell>
        </row>
        <row r="21">
          <cell r="J21" t="str">
            <v>38S</v>
          </cell>
        </row>
        <row r="22">
          <cell r="J22" t="str">
            <v>38R</v>
          </cell>
        </row>
        <row r="23">
          <cell r="J23" t="str">
            <v>38L</v>
          </cell>
        </row>
        <row r="24">
          <cell r="J24" t="str">
            <v>40S</v>
          </cell>
        </row>
        <row r="25">
          <cell r="J25" t="str">
            <v>40R</v>
          </cell>
        </row>
        <row r="26">
          <cell r="J26" t="str">
            <v>40L</v>
          </cell>
        </row>
        <row r="27">
          <cell r="J27" t="str">
            <v>42S</v>
          </cell>
        </row>
        <row r="28">
          <cell r="J28" t="str">
            <v>42R</v>
          </cell>
        </row>
        <row r="29">
          <cell r="J29" t="str">
            <v>42L</v>
          </cell>
        </row>
        <row r="30">
          <cell r="J30" t="str">
            <v>44S</v>
          </cell>
        </row>
        <row r="31">
          <cell r="J31" t="str">
            <v>44R</v>
          </cell>
        </row>
        <row r="32">
          <cell r="J32" t="str">
            <v>44L</v>
          </cell>
        </row>
        <row r="33">
          <cell r="J33" t="str">
            <v>46S</v>
          </cell>
        </row>
        <row r="34">
          <cell r="J34" t="str">
            <v>46R</v>
          </cell>
        </row>
        <row r="35">
          <cell r="J35" t="str">
            <v>46L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41"/>
  <sheetViews>
    <sheetView tabSelected="1" view="pageBreakPreview" zoomScaleSheetLayoutView="100" zoomScalePageLayoutView="0" workbookViewId="0" topLeftCell="A1">
      <selection activeCell="F58" sqref="F58"/>
    </sheetView>
  </sheetViews>
  <sheetFormatPr defaultColWidth="9.140625" defaultRowHeight="12.75"/>
  <cols>
    <col min="1" max="1" width="17.28125" style="0" customWidth="1"/>
    <col min="2" max="2" width="0.71875" style="0" customWidth="1"/>
    <col min="3" max="3" width="20.28125" style="0" bestFit="1" customWidth="1"/>
    <col min="4" max="4" width="0.85546875" style="0" customWidth="1"/>
    <col min="5" max="5" width="16.421875" style="0" customWidth="1"/>
    <col min="6" max="6" width="0.85546875" style="0" customWidth="1"/>
    <col min="7" max="7" width="14.8515625" style="0" customWidth="1"/>
    <col min="8" max="8" width="0.71875" style="0" customWidth="1"/>
    <col min="12" max="12" width="2.8515625" style="0" customWidth="1"/>
    <col min="21" max="22" width="2.8515625" style="0" customWidth="1"/>
    <col min="28" max="28" width="2.8515625" style="0" customWidth="1"/>
  </cols>
  <sheetData>
    <row r="1" spans="1:28" ht="80.25" customHeight="1" thickBot="1">
      <c r="A1" s="584" t="s">
        <v>677</v>
      </c>
      <c r="B1" s="585"/>
      <c r="C1" s="585"/>
      <c r="D1" s="585"/>
      <c r="E1" s="585"/>
      <c r="F1" s="585"/>
      <c r="G1" s="585"/>
      <c r="H1" s="585"/>
      <c r="I1" s="585"/>
      <c r="J1" s="585"/>
      <c r="K1" s="586"/>
      <c r="L1" s="253"/>
      <c r="M1" s="253"/>
      <c r="N1" s="253"/>
      <c r="O1" s="253"/>
      <c r="P1" s="253"/>
      <c r="Q1" s="253"/>
      <c r="R1" s="253"/>
      <c r="S1" s="253"/>
      <c r="T1" s="253"/>
      <c r="U1" s="253"/>
      <c r="V1" s="255"/>
      <c r="W1" s="255"/>
      <c r="X1" s="255"/>
      <c r="Y1" s="255"/>
      <c r="Z1" s="255"/>
      <c r="AA1" s="255"/>
      <c r="AB1" s="255"/>
    </row>
    <row r="2" spans="1:28" ht="12.75" hidden="1">
      <c r="A2" s="5"/>
      <c r="B2" s="6"/>
      <c r="C2" s="6"/>
      <c r="D2" s="6"/>
      <c r="E2" s="6"/>
      <c r="F2" s="6"/>
      <c r="G2" s="6"/>
      <c r="H2" s="6"/>
      <c r="I2" s="6"/>
      <c r="J2" s="6"/>
      <c r="K2" s="7"/>
      <c r="L2" s="253"/>
      <c r="M2" s="253"/>
      <c r="N2" s="253"/>
      <c r="O2" s="253"/>
      <c r="P2" s="253"/>
      <c r="Q2" s="253"/>
      <c r="R2" s="253"/>
      <c r="S2" s="253"/>
      <c r="T2" s="253"/>
      <c r="U2" s="253"/>
      <c r="V2" s="255"/>
      <c r="W2" s="255"/>
      <c r="X2" s="255"/>
      <c r="Y2" s="255"/>
      <c r="Z2" s="255"/>
      <c r="AA2" s="255"/>
      <c r="AB2" s="255"/>
    </row>
    <row r="3" spans="1:28" ht="47.25" customHeight="1">
      <c r="A3" s="5"/>
      <c r="B3" s="587" t="s">
        <v>220</v>
      </c>
      <c r="C3" s="587"/>
      <c r="D3" s="587"/>
      <c r="E3" s="587"/>
      <c r="F3" s="587"/>
      <c r="G3" s="587"/>
      <c r="H3" s="6"/>
      <c r="I3" s="6"/>
      <c r="J3" s="6"/>
      <c r="K3" s="7"/>
      <c r="L3" s="253"/>
      <c r="M3" s="253"/>
      <c r="N3" s="594" t="s">
        <v>678</v>
      </c>
      <c r="O3" s="595"/>
      <c r="P3" s="595"/>
      <c r="Q3" s="595"/>
      <c r="R3" s="595"/>
      <c r="S3" s="595"/>
      <c r="T3" s="596"/>
      <c r="U3" s="253"/>
      <c r="V3" s="255"/>
      <c r="W3" s="255"/>
      <c r="X3" s="255"/>
      <c r="Y3" s="255"/>
      <c r="Z3" s="255"/>
      <c r="AA3" s="255"/>
      <c r="AB3" s="255"/>
    </row>
    <row r="4" spans="1:28" ht="3.75" customHeight="1" thickBot="1">
      <c r="A4" s="5"/>
      <c r="B4" s="6"/>
      <c r="C4" s="6"/>
      <c r="D4" s="6"/>
      <c r="E4" s="6"/>
      <c r="F4" s="6"/>
      <c r="G4" s="6"/>
      <c r="H4" s="6"/>
      <c r="I4" s="6"/>
      <c r="J4" s="588" t="s">
        <v>244</v>
      </c>
      <c r="K4" s="7"/>
      <c r="L4" s="253"/>
      <c r="M4" s="253"/>
      <c r="N4" s="597"/>
      <c r="O4" s="598"/>
      <c r="P4" s="598"/>
      <c r="Q4" s="598"/>
      <c r="R4" s="598"/>
      <c r="S4" s="598"/>
      <c r="T4" s="599"/>
      <c r="U4" s="253"/>
      <c r="V4" s="255"/>
      <c r="W4" s="255"/>
      <c r="X4" s="255"/>
      <c r="Y4" s="255"/>
      <c r="Z4" s="255"/>
      <c r="AA4" s="255"/>
      <c r="AB4" s="255"/>
    </row>
    <row r="5" spans="1:28" ht="3.75" customHeight="1">
      <c r="A5" s="5"/>
      <c r="B5" s="14"/>
      <c r="C5" s="15"/>
      <c r="D5" s="15"/>
      <c r="E5" s="15"/>
      <c r="F5" s="15"/>
      <c r="G5" s="15"/>
      <c r="H5" s="16"/>
      <c r="I5" s="6"/>
      <c r="J5" s="589"/>
      <c r="K5" s="7"/>
      <c r="L5" s="253"/>
      <c r="M5" s="253"/>
      <c r="N5" s="597"/>
      <c r="O5" s="598"/>
      <c r="P5" s="598"/>
      <c r="Q5" s="598"/>
      <c r="R5" s="598"/>
      <c r="S5" s="598"/>
      <c r="T5" s="599"/>
      <c r="U5" s="253"/>
      <c r="V5" s="255"/>
      <c r="W5" s="255"/>
      <c r="X5" s="255"/>
      <c r="Y5" s="255"/>
      <c r="Z5" s="255"/>
      <c r="AA5" s="255"/>
      <c r="AB5" s="255"/>
    </row>
    <row r="6" spans="1:28" ht="12.75">
      <c r="A6" s="5"/>
      <c r="B6" s="17"/>
      <c r="C6" s="110" t="s">
        <v>164</v>
      </c>
      <c r="D6" s="23"/>
      <c r="E6" s="110" t="s">
        <v>165</v>
      </c>
      <c r="F6" s="23"/>
      <c r="G6" s="110" t="s">
        <v>166</v>
      </c>
      <c r="H6" s="19"/>
      <c r="I6" s="6"/>
      <c r="J6" s="589"/>
      <c r="K6" s="7"/>
      <c r="L6" s="253"/>
      <c r="M6" s="253"/>
      <c r="N6" s="597"/>
      <c r="O6" s="598"/>
      <c r="P6" s="598"/>
      <c r="Q6" s="598"/>
      <c r="R6" s="598"/>
      <c r="S6" s="598"/>
      <c r="T6" s="599"/>
      <c r="U6" s="253"/>
      <c r="V6" s="255"/>
      <c r="W6" s="255"/>
      <c r="X6" s="255"/>
      <c r="Y6" s="255"/>
      <c r="Z6" s="255"/>
      <c r="AA6" s="255"/>
      <c r="AB6" s="255"/>
    </row>
    <row r="7" spans="1:28" ht="3.75" customHeight="1">
      <c r="A7" s="5"/>
      <c r="B7" s="17"/>
      <c r="C7" s="23"/>
      <c r="D7" s="23"/>
      <c r="E7" s="23"/>
      <c r="F7" s="23"/>
      <c r="G7" s="23"/>
      <c r="H7" s="19"/>
      <c r="I7" s="6"/>
      <c r="J7" s="589"/>
      <c r="K7" s="7"/>
      <c r="L7" s="253"/>
      <c r="M7" s="253"/>
      <c r="N7" s="597"/>
      <c r="O7" s="598"/>
      <c r="P7" s="598"/>
      <c r="Q7" s="598"/>
      <c r="R7" s="598"/>
      <c r="S7" s="598"/>
      <c r="T7" s="599"/>
      <c r="U7" s="253"/>
      <c r="V7" s="255"/>
      <c r="W7" s="255"/>
      <c r="X7" s="255"/>
      <c r="Y7" s="255"/>
      <c r="Z7" s="255"/>
      <c r="AA7" s="255"/>
      <c r="AB7" s="255"/>
    </row>
    <row r="8" spans="1:28" ht="13.5" thickBot="1">
      <c r="A8" s="5"/>
      <c r="B8" s="17"/>
      <c r="C8" s="349" t="s">
        <v>679</v>
      </c>
      <c r="D8" s="23"/>
      <c r="E8" s="350" t="s">
        <v>680</v>
      </c>
      <c r="F8" s="23"/>
      <c r="G8" s="350"/>
      <c r="H8" s="19"/>
      <c r="I8" s="6"/>
      <c r="J8" s="590"/>
      <c r="K8" s="7"/>
      <c r="L8" s="253"/>
      <c r="M8" s="253"/>
      <c r="N8" s="597"/>
      <c r="O8" s="598"/>
      <c r="P8" s="598"/>
      <c r="Q8" s="598"/>
      <c r="R8" s="598"/>
      <c r="S8" s="598"/>
      <c r="T8" s="599"/>
      <c r="U8" s="253"/>
      <c r="V8" s="255"/>
      <c r="W8" s="255"/>
      <c r="X8" s="255"/>
      <c r="Y8" s="255"/>
      <c r="Z8" s="255"/>
      <c r="AA8" s="255"/>
      <c r="AB8" s="255"/>
    </row>
    <row r="9" spans="1:28" ht="3.75" customHeight="1">
      <c r="A9" s="5"/>
      <c r="B9" s="17"/>
      <c r="C9" s="23"/>
      <c r="D9" s="23"/>
      <c r="E9" s="23"/>
      <c r="F9" s="23"/>
      <c r="G9" s="23"/>
      <c r="H9" s="19"/>
      <c r="I9" s="6"/>
      <c r="J9" s="121"/>
      <c r="K9" s="7"/>
      <c r="L9" s="253"/>
      <c r="M9" s="253"/>
      <c r="N9" s="597"/>
      <c r="O9" s="598"/>
      <c r="P9" s="598"/>
      <c r="Q9" s="598"/>
      <c r="R9" s="598"/>
      <c r="S9" s="598"/>
      <c r="T9" s="599"/>
      <c r="U9" s="253"/>
      <c r="V9" s="255"/>
      <c r="W9" s="255"/>
      <c r="X9" s="255"/>
      <c r="Y9" s="255"/>
      <c r="Z9" s="255"/>
      <c r="AA9" s="255"/>
      <c r="AB9" s="255"/>
    </row>
    <row r="10" spans="1:28" ht="12.75">
      <c r="A10" s="5"/>
      <c r="B10" s="17"/>
      <c r="C10" s="110" t="s">
        <v>332</v>
      </c>
      <c r="D10" s="23"/>
      <c r="E10" s="208" t="s">
        <v>207</v>
      </c>
      <c r="F10" s="207"/>
      <c r="G10" s="207"/>
      <c r="H10" s="19"/>
      <c r="I10" s="6"/>
      <c r="J10" s="6"/>
      <c r="K10" s="7"/>
      <c r="L10" s="253"/>
      <c r="M10" s="253"/>
      <c r="N10" s="597"/>
      <c r="O10" s="598"/>
      <c r="P10" s="598"/>
      <c r="Q10" s="598"/>
      <c r="R10" s="598"/>
      <c r="S10" s="598"/>
      <c r="T10" s="599"/>
      <c r="U10" s="253"/>
      <c r="V10" s="255"/>
      <c r="W10" s="255"/>
      <c r="X10" s="255"/>
      <c r="Y10" s="255"/>
      <c r="Z10" s="255"/>
      <c r="AA10" s="255"/>
      <c r="AB10" s="255"/>
    </row>
    <row r="11" spans="1:28" ht="3.75" customHeight="1" thickBot="1">
      <c r="A11" s="5"/>
      <c r="B11" s="17"/>
      <c r="C11" s="23"/>
      <c r="D11" s="23"/>
      <c r="E11" s="207"/>
      <c r="F11" s="207"/>
      <c r="G11" s="207"/>
      <c r="H11" s="19"/>
      <c r="I11" s="6"/>
      <c r="J11" s="6"/>
      <c r="K11" s="7"/>
      <c r="L11" s="253"/>
      <c r="M11" s="253"/>
      <c r="N11" s="597"/>
      <c r="O11" s="598"/>
      <c r="P11" s="598"/>
      <c r="Q11" s="598"/>
      <c r="R11" s="598"/>
      <c r="S11" s="598"/>
      <c r="T11" s="599"/>
      <c r="U11" s="253"/>
      <c r="V11" s="255"/>
      <c r="W11" s="255"/>
      <c r="X11" s="255"/>
      <c r="Y11" s="255"/>
      <c r="Z11" s="255"/>
      <c r="AA11" s="255"/>
      <c r="AB11" s="255"/>
    </row>
    <row r="12" spans="1:28" ht="12.75">
      <c r="A12" s="5"/>
      <c r="B12" s="17"/>
      <c r="C12" s="351"/>
      <c r="D12" s="23"/>
      <c r="E12" s="351" t="s">
        <v>683</v>
      </c>
      <c r="F12" s="207"/>
      <c r="G12" s="207"/>
      <c r="H12" s="19"/>
      <c r="I12" s="6"/>
      <c r="J12" s="591" t="s">
        <v>243</v>
      </c>
      <c r="K12" s="7"/>
      <c r="L12" s="253"/>
      <c r="M12" s="340"/>
      <c r="N12" s="597"/>
      <c r="O12" s="598"/>
      <c r="P12" s="598"/>
      <c r="Q12" s="598"/>
      <c r="R12" s="598"/>
      <c r="S12" s="598"/>
      <c r="T12" s="599"/>
      <c r="U12" s="253"/>
      <c r="V12" s="255"/>
      <c r="W12" s="255"/>
      <c r="X12" s="255"/>
      <c r="Y12" s="255"/>
      <c r="Z12" s="255"/>
      <c r="AA12" s="255"/>
      <c r="AB12" s="255"/>
    </row>
    <row r="13" spans="1:28" ht="3.75" customHeight="1" thickBot="1">
      <c r="A13" s="5"/>
      <c r="B13" s="17"/>
      <c r="C13" s="23"/>
      <c r="D13" s="23"/>
      <c r="E13" s="207"/>
      <c r="F13" s="207"/>
      <c r="G13" s="207"/>
      <c r="H13" s="19"/>
      <c r="I13" s="6"/>
      <c r="J13" s="592"/>
      <c r="K13" s="7"/>
      <c r="L13" s="253"/>
      <c r="M13" s="340"/>
      <c r="N13" s="597"/>
      <c r="O13" s="598"/>
      <c r="P13" s="598"/>
      <c r="Q13" s="598"/>
      <c r="R13" s="598"/>
      <c r="S13" s="598"/>
      <c r="T13" s="599"/>
      <c r="U13" s="253"/>
      <c r="V13" s="255"/>
      <c r="W13" s="255"/>
      <c r="X13" s="255"/>
      <c r="Y13" s="255"/>
      <c r="Z13" s="255"/>
      <c r="AA13" s="255"/>
      <c r="AB13" s="255"/>
    </row>
    <row r="14" spans="1:28" ht="12.75">
      <c r="A14" s="5"/>
      <c r="B14" s="17"/>
      <c r="C14" s="110"/>
      <c r="D14" s="23"/>
      <c r="E14" s="574" t="s">
        <v>238</v>
      </c>
      <c r="F14" s="575"/>
      <c r="G14" s="576"/>
      <c r="H14" s="19"/>
      <c r="I14" s="6"/>
      <c r="J14" s="6"/>
      <c r="K14" s="7"/>
      <c r="L14" s="253"/>
      <c r="M14" s="340"/>
      <c r="N14" s="597"/>
      <c r="O14" s="598"/>
      <c r="P14" s="598"/>
      <c r="Q14" s="598"/>
      <c r="R14" s="598"/>
      <c r="S14" s="598"/>
      <c r="T14" s="599"/>
      <c r="U14" s="253"/>
      <c r="V14" s="255"/>
      <c r="W14" s="255"/>
      <c r="X14" s="255"/>
      <c r="Y14" s="255"/>
      <c r="Z14" s="255"/>
      <c r="AA14" s="255"/>
      <c r="AB14" s="255"/>
    </row>
    <row r="15" spans="1:28" ht="3.75" customHeight="1">
      <c r="A15" s="5"/>
      <c r="B15" s="17"/>
      <c r="C15" s="23"/>
      <c r="D15" s="23"/>
      <c r="E15" s="207"/>
      <c r="F15" s="207"/>
      <c r="G15" s="207"/>
      <c r="H15" s="19"/>
      <c r="I15" s="6"/>
      <c r="J15" s="6"/>
      <c r="K15" s="7"/>
      <c r="L15" s="253"/>
      <c r="M15" s="340"/>
      <c r="N15" s="597"/>
      <c r="O15" s="598"/>
      <c r="P15" s="598"/>
      <c r="Q15" s="598"/>
      <c r="R15" s="598"/>
      <c r="S15" s="598"/>
      <c r="T15" s="599"/>
      <c r="U15" s="253"/>
      <c r="V15" s="255"/>
      <c r="W15" s="255"/>
      <c r="X15" s="255"/>
      <c r="Y15" s="255"/>
      <c r="Z15" s="255"/>
      <c r="AA15" s="255"/>
      <c r="AB15" s="255"/>
    </row>
    <row r="16" spans="1:28" ht="12.75">
      <c r="A16" s="5"/>
      <c r="B16" s="17"/>
      <c r="C16" s="262"/>
      <c r="D16" s="23"/>
      <c r="E16" s="580"/>
      <c r="F16" s="578"/>
      <c r="G16" s="579"/>
      <c r="H16" s="19"/>
      <c r="I16" s="250" t="s">
        <v>682</v>
      </c>
      <c r="J16" s="209"/>
      <c r="K16" s="210"/>
      <c r="L16" s="253"/>
      <c r="M16" s="340"/>
      <c r="N16" s="597"/>
      <c r="O16" s="598"/>
      <c r="P16" s="598"/>
      <c r="Q16" s="598"/>
      <c r="R16" s="598"/>
      <c r="S16" s="598"/>
      <c r="T16" s="599"/>
      <c r="U16" s="253"/>
      <c r="V16" s="255"/>
      <c r="W16" s="255"/>
      <c r="X16" s="255"/>
      <c r="Y16" s="255"/>
      <c r="Z16" s="255"/>
      <c r="AA16" s="255"/>
      <c r="AB16" s="255"/>
    </row>
    <row r="17" spans="1:28" ht="3.75" customHeight="1">
      <c r="A17" s="5"/>
      <c r="B17" s="17"/>
      <c r="C17" s="23"/>
      <c r="D17" s="23"/>
      <c r="E17" s="207"/>
      <c r="F17" s="207"/>
      <c r="G17" s="207"/>
      <c r="H17" s="19"/>
      <c r="I17" s="209"/>
      <c r="J17" s="209" t="s">
        <v>328</v>
      </c>
      <c r="K17" s="210"/>
      <c r="L17" s="253"/>
      <c r="M17" s="340"/>
      <c r="N17" s="597"/>
      <c r="O17" s="598"/>
      <c r="P17" s="598"/>
      <c r="Q17" s="598"/>
      <c r="R17" s="598"/>
      <c r="S17" s="598"/>
      <c r="T17" s="599"/>
      <c r="U17" s="253"/>
      <c r="V17" s="255"/>
      <c r="W17" s="255"/>
      <c r="X17" s="255"/>
      <c r="Y17" s="255"/>
      <c r="Z17" s="255"/>
      <c r="AA17" s="255"/>
      <c r="AB17" s="255"/>
    </row>
    <row r="18" spans="1:28" ht="12.75">
      <c r="A18" s="5"/>
      <c r="B18" s="17"/>
      <c r="C18" s="110"/>
      <c r="D18" s="23"/>
      <c r="E18" s="574" t="s">
        <v>239</v>
      </c>
      <c r="F18" s="575"/>
      <c r="G18" s="576"/>
      <c r="H18" s="19"/>
      <c r="I18" s="209"/>
      <c r="J18" s="209" t="s">
        <v>329</v>
      </c>
      <c r="K18" s="210"/>
      <c r="L18" s="253"/>
      <c r="M18" s="340"/>
      <c r="N18" s="597"/>
      <c r="O18" s="598"/>
      <c r="P18" s="598"/>
      <c r="Q18" s="598"/>
      <c r="R18" s="598"/>
      <c r="S18" s="598"/>
      <c r="T18" s="599"/>
      <c r="U18" s="253"/>
      <c r="V18" s="255"/>
      <c r="W18" s="255"/>
      <c r="X18" s="255"/>
      <c r="Y18" s="255"/>
      <c r="Z18" s="255"/>
      <c r="AA18" s="255"/>
      <c r="AB18" s="255"/>
    </row>
    <row r="19" spans="1:28" ht="3.75" customHeight="1">
      <c r="A19" s="5"/>
      <c r="B19" s="17"/>
      <c r="C19" s="23"/>
      <c r="D19" s="23"/>
      <c r="E19" s="207"/>
      <c r="F19" s="207"/>
      <c r="G19" s="207"/>
      <c r="H19" s="19"/>
      <c r="I19" s="209"/>
      <c r="J19" s="209" t="s">
        <v>330</v>
      </c>
      <c r="K19" s="210"/>
      <c r="L19" s="253"/>
      <c r="M19" s="340"/>
      <c r="N19" s="597"/>
      <c r="O19" s="598"/>
      <c r="P19" s="598"/>
      <c r="Q19" s="598"/>
      <c r="R19" s="598"/>
      <c r="S19" s="598"/>
      <c r="T19" s="599"/>
      <c r="U19" s="253"/>
      <c r="V19" s="255"/>
      <c r="W19" s="255"/>
      <c r="X19" s="255"/>
      <c r="Y19" s="255"/>
      <c r="Z19" s="255"/>
      <c r="AA19" s="255"/>
      <c r="AB19" s="255"/>
    </row>
    <row r="20" spans="1:28" ht="13.5" thickBot="1">
      <c r="A20" s="5"/>
      <c r="B20" s="17"/>
      <c r="C20" s="261"/>
      <c r="D20" s="23"/>
      <c r="E20" s="577"/>
      <c r="F20" s="578"/>
      <c r="G20" s="579"/>
      <c r="H20" s="19"/>
      <c r="I20" s="581" t="s">
        <v>682</v>
      </c>
      <c r="J20" s="582"/>
      <c r="K20" s="583"/>
      <c r="L20" s="253"/>
      <c r="M20" s="340"/>
      <c r="N20" s="600"/>
      <c r="O20" s="601"/>
      <c r="P20" s="601"/>
      <c r="Q20" s="601"/>
      <c r="R20" s="601"/>
      <c r="S20" s="601"/>
      <c r="T20" s="602"/>
      <c r="U20" s="253"/>
      <c r="V20" s="255"/>
      <c r="W20" s="255"/>
      <c r="X20" s="255"/>
      <c r="Y20" s="255"/>
      <c r="Z20" s="255"/>
      <c r="AA20" s="255"/>
      <c r="AB20" s="255"/>
    </row>
    <row r="21" spans="1:28" ht="3.75" customHeight="1">
      <c r="A21" s="5"/>
      <c r="B21" s="17"/>
      <c r="C21" s="23"/>
      <c r="D21" s="23"/>
      <c r="E21" s="207"/>
      <c r="F21" s="207"/>
      <c r="G21" s="207"/>
      <c r="H21" s="19"/>
      <c r="I21" s="209"/>
      <c r="J21" s="209"/>
      <c r="K21" s="210"/>
      <c r="L21" s="253"/>
      <c r="M21" s="340"/>
      <c r="N21" s="340"/>
      <c r="O21" s="340"/>
      <c r="P21" s="340"/>
      <c r="Q21" s="340"/>
      <c r="R21" s="340"/>
      <c r="S21" s="340"/>
      <c r="T21" s="340"/>
      <c r="U21" s="253"/>
      <c r="V21" s="255"/>
      <c r="W21" s="255"/>
      <c r="X21" s="255"/>
      <c r="Y21" s="255"/>
      <c r="Z21" s="255"/>
      <c r="AA21" s="255"/>
      <c r="AB21" s="255"/>
    </row>
    <row r="22" spans="1:28" ht="12.75">
      <c r="A22" s="5"/>
      <c r="B22" s="17"/>
      <c r="C22" s="110"/>
      <c r="D22" s="23"/>
      <c r="E22" s="574" t="s">
        <v>324</v>
      </c>
      <c r="F22" s="575"/>
      <c r="G22" s="576"/>
      <c r="H22" s="19"/>
      <c r="I22" s="209"/>
      <c r="J22" s="209"/>
      <c r="K22" s="210"/>
      <c r="L22" s="253"/>
      <c r="M22" s="340"/>
      <c r="N22" s="340"/>
      <c r="O22" s="340"/>
      <c r="P22" s="340"/>
      <c r="Q22" s="340"/>
      <c r="R22" s="340"/>
      <c r="S22" s="340"/>
      <c r="T22" s="340"/>
      <c r="U22" s="253"/>
      <c r="V22" s="255"/>
      <c r="W22" s="255"/>
      <c r="X22" s="255"/>
      <c r="Y22" s="255"/>
      <c r="Z22" s="255"/>
      <c r="AA22" s="255"/>
      <c r="AB22" s="255"/>
    </row>
    <row r="23" spans="1:28" ht="3.75" customHeight="1">
      <c r="A23" s="5"/>
      <c r="B23" s="17"/>
      <c r="C23" s="23"/>
      <c r="D23" s="23"/>
      <c r="E23" s="207"/>
      <c r="F23" s="207"/>
      <c r="G23" s="207"/>
      <c r="H23" s="19"/>
      <c r="I23" s="6"/>
      <c r="J23" s="6"/>
      <c r="K23" s="7"/>
      <c r="L23" s="253"/>
      <c r="M23" s="253"/>
      <c r="N23" s="253"/>
      <c r="O23" s="253"/>
      <c r="P23" s="253"/>
      <c r="Q23" s="253"/>
      <c r="R23" s="253"/>
      <c r="S23" s="253"/>
      <c r="T23" s="253"/>
      <c r="U23" s="253"/>
      <c r="V23" s="255"/>
      <c r="W23" s="255"/>
      <c r="X23" s="255"/>
      <c r="Y23" s="255"/>
      <c r="Z23" s="255"/>
      <c r="AA23" s="255"/>
      <c r="AB23" s="255"/>
    </row>
    <row r="24" spans="1:28" ht="12.75">
      <c r="A24" s="5"/>
      <c r="B24" s="17"/>
      <c r="C24" s="261"/>
      <c r="D24" s="23"/>
      <c r="E24" s="577"/>
      <c r="F24" s="578"/>
      <c r="G24" s="579"/>
      <c r="H24" s="19"/>
      <c r="I24" s="250" t="s">
        <v>682</v>
      </c>
      <c r="J24" s="209"/>
      <c r="K24" s="210"/>
      <c r="L24" s="253"/>
      <c r="M24" s="253"/>
      <c r="N24" s="253"/>
      <c r="O24" s="253"/>
      <c r="P24" s="253"/>
      <c r="Q24" s="253"/>
      <c r="R24" s="253"/>
      <c r="S24" s="253"/>
      <c r="T24" s="253"/>
      <c r="U24" s="253"/>
      <c r="V24" s="255"/>
      <c r="W24" s="255"/>
      <c r="X24" s="255"/>
      <c r="Y24" s="255"/>
      <c r="Z24" s="255"/>
      <c r="AA24" s="255"/>
      <c r="AB24" s="255"/>
    </row>
    <row r="25" spans="1:28" ht="3.75" customHeight="1">
      <c r="A25" s="5"/>
      <c r="B25" s="17"/>
      <c r="C25" s="319"/>
      <c r="D25" s="23"/>
      <c r="E25" s="207"/>
      <c r="F25" s="207"/>
      <c r="G25" s="207"/>
      <c r="H25" s="19"/>
      <c r="I25" s="6"/>
      <c r="J25" s="209"/>
      <c r="K25" s="210"/>
      <c r="L25" s="253"/>
      <c r="M25" s="253"/>
      <c r="N25" s="253"/>
      <c r="O25" s="253"/>
      <c r="P25" s="253"/>
      <c r="Q25" s="253"/>
      <c r="R25" s="253"/>
      <c r="S25" s="253"/>
      <c r="T25" s="253"/>
      <c r="U25" s="253"/>
      <c r="V25" s="255"/>
      <c r="W25" s="255"/>
      <c r="X25" s="255"/>
      <c r="Y25" s="255"/>
      <c r="Z25" s="255"/>
      <c r="AA25" s="255"/>
      <c r="AB25" s="255"/>
    </row>
    <row r="26" spans="1:28" ht="12.75">
      <c r="A26" s="5"/>
      <c r="B26" s="17"/>
      <c r="C26" s="319"/>
      <c r="D26" s="23"/>
      <c r="E26" s="574" t="s">
        <v>325</v>
      </c>
      <c r="F26" s="575"/>
      <c r="G26" s="576"/>
      <c r="H26" s="19"/>
      <c r="I26" s="6"/>
      <c r="J26" s="209"/>
      <c r="K26" s="210"/>
      <c r="L26" s="253"/>
      <c r="M26" s="253"/>
      <c r="N26" s="253"/>
      <c r="O26" s="253"/>
      <c r="P26" s="253"/>
      <c r="Q26" s="253"/>
      <c r="R26" s="253"/>
      <c r="S26" s="253"/>
      <c r="T26" s="253"/>
      <c r="U26" s="253"/>
      <c r="V26" s="255"/>
      <c r="W26" s="255"/>
      <c r="X26" s="255"/>
      <c r="Y26" s="255"/>
      <c r="Z26" s="255"/>
      <c r="AA26" s="255"/>
      <c r="AB26" s="255"/>
    </row>
    <row r="27" spans="1:28" ht="3.75" customHeight="1">
      <c r="A27" s="5"/>
      <c r="B27" s="17"/>
      <c r="C27" s="319"/>
      <c r="D27" s="23"/>
      <c r="E27" s="320"/>
      <c r="F27" s="320"/>
      <c r="G27" s="320"/>
      <c r="H27" s="19"/>
      <c r="I27" s="6"/>
      <c r="J27" s="209"/>
      <c r="K27" s="210"/>
      <c r="L27" s="253"/>
      <c r="M27" s="253"/>
      <c r="N27" s="253"/>
      <c r="O27" s="253"/>
      <c r="P27" s="253"/>
      <c r="Q27" s="253"/>
      <c r="R27" s="253"/>
      <c r="S27" s="253"/>
      <c r="T27" s="253"/>
      <c r="U27" s="253"/>
      <c r="V27" s="255"/>
      <c r="W27" s="255"/>
      <c r="X27" s="255"/>
      <c r="Y27" s="255"/>
      <c r="Z27" s="255"/>
      <c r="AA27" s="255"/>
      <c r="AB27" s="255"/>
    </row>
    <row r="28" spans="1:28" ht="12.75">
      <c r="A28" s="5"/>
      <c r="B28" s="17"/>
      <c r="C28" s="319"/>
      <c r="D28" s="23"/>
      <c r="E28" s="577"/>
      <c r="F28" s="578"/>
      <c r="G28" s="579"/>
      <c r="H28" s="19"/>
      <c r="I28" s="250" t="s">
        <v>682</v>
      </c>
      <c r="J28" s="209"/>
      <c r="K28" s="210"/>
      <c r="L28" s="253"/>
      <c r="M28" s="253"/>
      <c r="N28" s="253"/>
      <c r="O28" s="253"/>
      <c r="P28" s="253"/>
      <c r="Q28" s="253"/>
      <c r="R28" s="253"/>
      <c r="S28" s="253"/>
      <c r="T28" s="253"/>
      <c r="U28" s="253"/>
      <c r="V28" s="255"/>
      <c r="W28" s="255"/>
      <c r="X28" s="255"/>
      <c r="Y28" s="255"/>
      <c r="Z28" s="255"/>
      <c r="AA28" s="255"/>
      <c r="AB28" s="255"/>
    </row>
    <row r="29" spans="1:28" ht="3.75" customHeight="1" thickBot="1">
      <c r="A29" s="5"/>
      <c r="B29" s="20"/>
      <c r="C29" s="21"/>
      <c r="D29" s="21"/>
      <c r="E29" s="21"/>
      <c r="F29" s="21"/>
      <c r="G29" s="21"/>
      <c r="H29" s="22"/>
      <c r="I29" s="6"/>
      <c r="J29" s="209"/>
      <c r="K29" s="210"/>
      <c r="L29" s="253"/>
      <c r="M29" s="253"/>
      <c r="N29" s="253"/>
      <c r="O29" s="253"/>
      <c r="P29" s="253"/>
      <c r="Q29" s="253"/>
      <c r="R29" s="253"/>
      <c r="S29" s="253"/>
      <c r="T29" s="253"/>
      <c r="U29" s="253"/>
      <c r="V29" s="255"/>
      <c r="W29" s="255"/>
      <c r="X29" s="255"/>
      <c r="Y29" s="255"/>
      <c r="Z29" s="255"/>
      <c r="AA29" s="255"/>
      <c r="AB29" s="255"/>
    </row>
    <row r="30" spans="1:28" ht="3.75" customHeight="1" thickBot="1">
      <c r="A30" s="5"/>
      <c r="B30" s="6"/>
      <c r="C30" s="6"/>
      <c r="D30" s="6"/>
      <c r="E30" s="6"/>
      <c r="F30" s="6"/>
      <c r="G30" s="6"/>
      <c r="H30" s="6"/>
      <c r="I30" s="6"/>
      <c r="J30" s="209"/>
      <c r="K30" s="210"/>
      <c r="L30" s="253"/>
      <c r="M30" s="253"/>
      <c r="N30" s="253"/>
      <c r="O30" s="253"/>
      <c r="P30" s="253"/>
      <c r="Q30" s="253"/>
      <c r="R30" s="253"/>
      <c r="S30" s="253"/>
      <c r="T30" s="253"/>
      <c r="U30" s="253"/>
      <c r="V30" s="255"/>
      <c r="W30" s="255"/>
      <c r="X30" s="255"/>
      <c r="Y30" s="255"/>
      <c r="Z30" s="255"/>
      <c r="AA30" s="255"/>
      <c r="AB30" s="255"/>
    </row>
    <row r="31" spans="1:28" ht="3.75" customHeight="1">
      <c r="A31" s="5"/>
      <c r="B31" s="14"/>
      <c r="C31" s="15"/>
      <c r="D31" s="15"/>
      <c r="E31" s="15"/>
      <c r="F31" s="15"/>
      <c r="G31" s="15"/>
      <c r="H31" s="16"/>
      <c r="I31" s="209" t="s">
        <v>203</v>
      </c>
      <c r="J31" s="209" t="s">
        <v>221</v>
      </c>
      <c r="K31" s="210" t="s">
        <v>226</v>
      </c>
      <c r="L31" s="253"/>
      <c r="M31" s="253"/>
      <c r="N31" s="253"/>
      <c r="O31" s="253"/>
      <c r="P31" s="253"/>
      <c r="Q31" s="253"/>
      <c r="R31" s="253"/>
      <c r="S31" s="253"/>
      <c r="T31" s="253"/>
      <c r="U31" s="253"/>
      <c r="V31" s="255"/>
      <c r="W31" s="255"/>
      <c r="X31" s="255"/>
      <c r="Y31" s="255"/>
      <c r="Z31" s="255"/>
      <c r="AA31" s="255"/>
      <c r="AB31" s="255"/>
    </row>
    <row r="32" spans="1:28" ht="12.75">
      <c r="A32" s="5"/>
      <c r="B32" s="17"/>
      <c r="C32" s="111" t="s">
        <v>168</v>
      </c>
      <c r="D32" s="18"/>
      <c r="E32" s="111" t="s">
        <v>681</v>
      </c>
      <c r="F32" s="18"/>
      <c r="G32" s="111" t="s">
        <v>169</v>
      </c>
      <c r="H32" s="19"/>
      <c r="I32" s="209" t="s">
        <v>323</v>
      </c>
      <c r="J32" s="209" t="s">
        <v>222</v>
      </c>
      <c r="K32" s="210" t="s">
        <v>227</v>
      </c>
      <c r="L32" s="253"/>
      <c r="M32" s="253"/>
      <c r="N32" s="253"/>
      <c r="O32" s="253"/>
      <c r="P32" s="253"/>
      <c r="Q32" s="253"/>
      <c r="R32" s="253"/>
      <c r="S32" s="253"/>
      <c r="T32" s="253"/>
      <c r="U32" s="253"/>
      <c r="V32" s="255"/>
      <c r="W32" s="255"/>
      <c r="X32" s="255"/>
      <c r="Y32" s="255"/>
      <c r="Z32" s="255"/>
      <c r="AA32" s="255"/>
      <c r="AB32" s="255"/>
    </row>
    <row r="33" spans="1:28" ht="3.75" customHeight="1">
      <c r="A33" s="5"/>
      <c r="B33" s="17"/>
      <c r="C33" s="18"/>
      <c r="D33" s="18"/>
      <c r="E33" s="18"/>
      <c r="F33" s="18"/>
      <c r="G33" s="18"/>
      <c r="H33" s="19"/>
      <c r="I33" s="209" t="s">
        <v>204</v>
      </c>
      <c r="J33" s="209" t="s">
        <v>223</v>
      </c>
      <c r="K33" s="210" t="s">
        <v>167</v>
      </c>
      <c r="L33" s="253"/>
      <c r="M33" s="253"/>
      <c r="N33" s="253"/>
      <c r="O33" s="253"/>
      <c r="P33" s="253"/>
      <c r="Q33" s="253"/>
      <c r="R33" s="253"/>
      <c r="S33" s="253"/>
      <c r="T33" s="253"/>
      <c r="U33" s="253"/>
      <c r="V33" s="255"/>
      <c r="W33" s="255"/>
      <c r="X33" s="255"/>
      <c r="Y33" s="255"/>
      <c r="Z33" s="255"/>
      <c r="AA33" s="255"/>
      <c r="AB33" s="255"/>
    </row>
    <row r="34" spans="1:28" ht="12.75">
      <c r="A34" s="5"/>
      <c r="B34" s="17"/>
      <c r="C34" s="287" t="s">
        <v>341</v>
      </c>
      <c r="D34" s="18"/>
      <c r="E34" s="352">
        <v>72</v>
      </c>
      <c r="F34" s="18"/>
      <c r="G34" s="352">
        <v>200</v>
      </c>
      <c r="H34" s="19"/>
      <c r="I34" s="209" t="s">
        <v>205</v>
      </c>
      <c r="J34" s="209" t="s">
        <v>224</v>
      </c>
      <c r="K34" s="210" t="s">
        <v>228</v>
      </c>
      <c r="L34" s="253"/>
      <c r="M34" s="253"/>
      <c r="N34" s="253"/>
      <c r="O34" s="253"/>
      <c r="P34" s="253"/>
      <c r="Q34" s="253"/>
      <c r="R34" s="253"/>
      <c r="S34" s="253"/>
      <c r="T34" s="253"/>
      <c r="U34" s="253"/>
      <c r="V34" s="255"/>
      <c r="W34" s="255"/>
      <c r="X34" s="255"/>
      <c r="Y34" s="255"/>
      <c r="Z34" s="255"/>
      <c r="AA34" s="255"/>
      <c r="AB34" s="255"/>
    </row>
    <row r="35" spans="1:28" ht="3.75" customHeight="1">
      <c r="A35" s="5"/>
      <c r="B35" s="17"/>
      <c r="C35" s="18"/>
      <c r="D35" s="18"/>
      <c r="E35" s="18"/>
      <c r="F35" s="18"/>
      <c r="G35" s="18"/>
      <c r="H35" s="19"/>
      <c r="I35" s="209" t="s">
        <v>206</v>
      </c>
      <c r="J35" s="209" t="s">
        <v>82</v>
      </c>
      <c r="K35" s="210" t="s">
        <v>229</v>
      </c>
      <c r="L35" s="253"/>
      <c r="M35" s="253"/>
      <c r="N35" s="253"/>
      <c r="O35" s="253"/>
      <c r="P35" s="253"/>
      <c r="Q35" s="253"/>
      <c r="R35" s="253"/>
      <c r="S35" s="253"/>
      <c r="T35" s="253"/>
      <c r="U35" s="253"/>
      <c r="V35" s="255"/>
      <c r="W35" s="255"/>
      <c r="X35" s="255"/>
      <c r="Y35" s="255"/>
      <c r="Z35" s="255"/>
      <c r="AA35" s="255"/>
      <c r="AB35" s="255"/>
    </row>
    <row r="36" spans="1:28" ht="12.75">
      <c r="A36" s="5"/>
      <c r="B36" s="17"/>
      <c r="C36" s="111" t="s">
        <v>333</v>
      </c>
      <c r="D36" s="18"/>
      <c r="E36" s="44"/>
      <c r="F36" s="18"/>
      <c r="G36" s="44" t="s">
        <v>208</v>
      </c>
      <c r="H36" s="19"/>
      <c r="I36" s="209"/>
      <c r="J36" s="209" t="s">
        <v>83</v>
      </c>
      <c r="K36" s="210" t="s">
        <v>230</v>
      </c>
      <c r="L36" s="253"/>
      <c r="M36" s="253"/>
      <c r="N36" s="253"/>
      <c r="O36" s="253"/>
      <c r="P36" s="253"/>
      <c r="Q36" s="253"/>
      <c r="R36" s="253"/>
      <c r="S36" s="253"/>
      <c r="T36" s="253"/>
      <c r="U36" s="253"/>
      <c r="V36" s="255"/>
      <c r="W36" s="255"/>
      <c r="X36" s="255"/>
      <c r="Y36" s="255"/>
      <c r="Z36" s="255"/>
      <c r="AA36" s="255"/>
      <c r="AB36" s="255"/>
    </row>
    <row r="37" spans="1:28" ht="3.75" customHeight="1">
      <c r="A37" s="5"/>
      <c r="B37" s="17"/>
      <c r="C37" s="18"/>
      <c r="D37" s="18"/>
      <c r="E37" s="44"/>
      <c r="F37" s="18"/>
      <c r="G37" s="44" t="s">
        <v>209</v>
      </c>
      <c r="H37" s="19"/>
      <c r="I37" s="209"/>
      <c r="J37" s="209" t="s">
        <v>84</v>
      </c>
      <c r="K37" s="210" t="s">
        <v>231</v>
      </c>
      <c r="L37" s="253"/>
      <c r="M37" s="253"/>
      <c r="N37" s="253"/>
      <c r="O37" s="253"/>
      <c r="P37" s="253"/>
      <c r="Q37" s="253"/>
      <c r="R37" s="253"/>
      <c r="S37" s="253"/>
      <c r="T37" s="253"/>
      <c r="U37" s="253"/>
      <c r="V37" s="255"/>
      <c r="W37" s="255"/>
      <c r="X37" s="255"/>
      <c r="Y37" s="255"/>
      <c r="Z37" s="255"/>
      <c r="AA37" s="255"/>
      <c r="AB37" s="255"/>
    </row>
    <row r="38" spans="1:28" ht="12.75">
      <c r="A38" s="5"/>
      <c r="B38" s="17"/>
      <c r="C38" s="352" t="s">
        <v>208</v>
      </c>
      <c r="D38" s="18"/>
      <c r="E38" s="250" t="s">
        <v>682</v>
      </c>
      <c r="F38" s="18"/>
      <c r="G38" s="18"/>
      <c r="H38" s="19"/>
      <c r="I38" s="209"/>
      <c r="J38" s="209" t="s">
        <v>233</v>
      </c>
      <c r="K38" s="210" t="s">
        <v>232</v>
      </c>
      <c r="L38" s="253"/>
      <c r="M38" s="253"/>
      <c r="N38" s="253"/>
      <c r="O38" s="253"/>
      <c r="P38" s="253"/>
      <c r="Q38" s="253"/>
      <c r="R38" s="253"/>
      <c r="S38" s="253"/>
      <c r="T38" s="253"/>
      <c r="U38" s="253"/>
      <c r="V38" s="255"/>
      <c r="W38" s="255"/>
      <c r="X38" s="255"/>
      <c r="Y38" s="255"/>
      <c r="Z38" s="255"/>
      <c r="AA38" s="255"/>
      <c r="AB38" s="255"/>
    </row>
    <row r="39" spans="1:28" ht="3.75" customHeight="1" thickBot="1">
      <c r="A39" s="5"/>
      <c r="B39" s="20"/>
      <c r="C39" s="21"/>
      <c r="D39" s="21"/>
      <c r="E39" s="21"/>
      <c r="F39" s="21"/>
      <c r="G39" s="21"/>
      <c r="H39" s="22"/>
      <c r="I39" s="6"/>
      <c r="J39" s="209"/>
      <c r="K39" s="210"/>
      <c r="L39" s="253"/>
      <c r="M39" s="253"/>
      <c r="N39" s="253"/>
      <c r="O39" s="253"/>
      <c r="P39" s="253"/>
      <c r="Q39" s="253"/>
      <c r="R39" s="253"/>
      <c r="S39" s="253"/>
      <c r="T39" s="253"/>
      <c r="U39" s="253"/>
      <c r="V39" s="255"/>
      <c r="W39" s="255"/>
      <c r="X39" s="255"/>
      <c r="Y39" s="255"/>
      <c r="Z39" s="255"/>
      <c r="AA39" s="255"/>
      <c r="AB39" s="255"/>
    </row>
    <row r="40" spans="1:28" ht="3.75" customHeight="1">
      <c r="A40" s="5"/>
      <c r="B40" s="13"/>
      <c r="C40" s="13"/>
      <c r="D40" s="13"/>
      <c r="E40" s="13"/>
      <c r="F40" s="13"/>
      <c r="G40" s="13"/>
      <c r="H40" s="13"/>
      <c r="I40" s="6"/>
      <c r="J40" s="209"/>
      <c r="K40" s="210"/>
      <c r="L40" s="253"/>
      <c r="M40" s="253"/>
      <c r="N40" s="253"/>
      <c r="O40" s="253"/>
      <c r="P40" s="253"/>
      <c r="Q40" s="253"/>
      <c r="R40" s="253"/>
      <c r="S40" s="253"/>
      <c r="T40" s="253"/>
      <c r="U40" s="253"/>
      <c r="V40" s="255"/>
      <c r="W40" s="255"/>
      <c r="X40" s="255"/>
      <c r="Y40" s="255"/>
      <c r="Z40" s="255"/>
      <c r="AA40" s="255"/>
      <c r="AB40" s="255"/>
    </row>
    <row r="41" spans="1:28" ht="23.25">
      <c r="A41" s="5"/>
      <c r="B41" s="343" t="s">
        <v>200</v>
      </c>
      <c r="C41" s="343"/>
      <c r="D41" s="343"/>
      <c r="E41" s="343"/>
      <c r="F41" s="343"/>
      <c r="G41" s="202"/>
      <c r="H41" s="202"/>
      <c r="I41" s="6"/>
      <c r="J41" s="209"/>
      <c r="K41" s="210"/>
      <c r="L41" s="253"/>
      <c r="M41" s="253"/>
      <c r="N41" s="253"/>
      <c r="O41" s="253"/>
      <c r="P41" s="253"/>
      <c r="Q41" s="253"/>
      <c r="R41" s="253"/>
      <c r="S41" s="253"/>
      <c r="T41" s="253"/>
      <c r="U41" s="253"/>
      <c r="V41" s="255"/>
      <c r="W41" s="255"/>
      <c r="X41" s="255"/>
      <c r="Y41" s="255"/>
      <c r="Z41" s="255"/>
      <c r="AA41" s="255"/>
      <c r="AB41" s="255"/>
    </row>
    <row r="42" spans="1:28" ht="3.75" customHeight="1" thickBot="1">
      <c r="A42" s="5"/>
      <c r="B42" s="6"/>
      <c r="C42" s="6"/>
      <c r="D42" s="6"/>
      <c r="E42" s="6"/>
      <c r="F42" s="6"/>
      <c r="G42" s="6"/>
      <c r="H42" s="6"/>
      <c r="I42" s="6"/>
      <c r="J42" s="6"/>
      <c r="K42" s="7"/>
      <c r="L42" s="253"/>
      <c r="M42" s="253"/>
      <c r="N42" s="253"/>
      <c r="O42" s="253"/>
      <c r="P42" s="253"/>
      <c r="Q42" s="253"/>
      <c r="R42" s="253"/>
      <c r="S42" s="253"/>
      <c r="T42" s="253"/>
      <c r="U42" s="253"/>
      <c r="V42" s="255"/>
      <c r="W42" s="255"/>
      <c r="X42" s="255"/>
      <c r="Y42" s="255"/>
      <c r="Z42" s="255"/>
      <c r="AA42" s="255"/>
      <c r="AB42" s="255"/>
    </row>
    <row r="43" spans="1:28" ht="3.75" customHeight="1">
      <c r="A43" s="5"/>
      <c r="B43" s="14"/>
      <c r="C43" s="15"/>
      <c r="D43" s="15"/>
      <c r="E43" s="15"/>
      <c r="F43" s="16"/>
      <c r="G43" s="6"/>
      <c r="H43" s="6"/>
      <c r="I43" s="6"/>
      <c r="J43" s="6"/>
      <c r="K43" s="7"/>
      <c r="L43" s="253"/>
      <c r="M43" s="253"/>
      <c r="N43" s="253"/>
      <c r="O43" s="253"/>
      <c r="P43" s="253"/>
      <c r="Q43" s="253"/>
      <c r="R43" s="253"/>
      <c r="S43" s="253"/>
      <c r="T43" s="253"/>
      <c r="U43" s="253"/>
      <c r="V43" s="255"/>
      <c r="W43" s="255"/>
      <c r="X43" s="255"/>
      <c r="Y43" s="255"/>
      <c r="Z43" s="255"/>
      <c r="AA43" s="255"/>
      <c r="AB43" s="255"/>
    </row>
    <row r="44" spans="1:28" ht="12.75">
      <c r="A44" s="5"/>
      <c r="B44" s="17"/>
      <c r="C44" s="199" t="s">
        <v>669</v>
      </c>
      <c r="D44" s="18"/>
      <c r="E44" s="353">
        <v>44</v>
      </c>
      <c r="F44" s="19"/>
      <c r="G44" s="250" t="s">
        <v>682</v>
      </c>
      <c r="H44" s="6"/>
      <c r="I44" s="6"/>
      <c r="J44" s="6"/>
      <c r="K44" s="7"/>
      <c r="L44" s="253"/>
      <c r="M44" s="253"/>
      <c r="N44" s="253"/>
      <c r="O44" s="253"/>
      <c r="P44" s="253"/>
      <c r="Q44" s="253"/>
      <c r="R44" s="253"/>
      <c r="S44" s="253"/>
      <c r="T44" s="253"/>
      <c r="U44" s="253"/>
      <c r="V44" s="255"/>
      <c r="W44" s="255"/>
      <c r="X44" s="255"/>
      <c r="Y44" s="255"/>
      <c r="Z44" s="255"/>
      <c r="AA44" s="255"/>
      <c r="AB44" s="255"/>
    </row>
    <row r="45" spans="1:28" ht="3.75" customHeight="1">
      <c r="A45" s="5"/>
      <c r="B45" s="17"/>
      <c r="C45" s="197"/>
      <c r="D45" s="18"/>
      <c r="E45" s="354"/>
      <c r="F45" s="19"/>
      <c r="G45" s="6"/>
      <c r="H45" s="6"/>
      <c r="I45" s="6"/>
      <c r="J45" s="6"/>
      <c r="K45" s="7"/>
      <c r="L45" s="253"/>
      <c r="M45" s="253"/>
      <c r="N45" s="253"/>
      <c r="O45" s="253"/>
      <c r="P45" s="253"/>
      <c r="Q45" s="253"/>
      <c r="R45" s="253"/>
      <c r="S45" s="253"/>
      <c r="T45" s="253"/>
      <c r="U45" s="253"/>
      <c r="V45" s="255"/>
      <c r="W45" s="255"/>
      <c r="X45" s="255"/>
      <c r="Y45" s="255"/>
      <c r="Z45" s="255"/>
      <c r="AA45" s="255"/>
      <c r="AB45" s="255"/>
    </row>
    <row r="46" spans="1:28" ht="12.75">
      <c r="A46" s="5"/>
      <c r="B46" s="17"/>
      <c r="C46" s="200" t="s">
        <v>189</v>
      </c>
      <c r="D46" s="196"/>
      <c r="E46" s="355">
        <v>20.875</v>
      </c>
      <c r="F46" s="19"/>
      <c r="G46" s="250" t="s">
        <v>682</v>
      </c>
      <c r="H46" s="6"/>
      <c r="I46" s="6"/>
      <c r="J46" s="6"/>
      <c r="K46" s="7"/>
      <c r="L46" s="253"/>
      <c r="M46" s="253"/>
      <c r="N46" s="254"/>
      <c r="O46" s="253"/>
      <c r="P46" s="253"/>
      <c r="Q46" s="253"/>
      <c r="R46" s="253"/>
      <c r="S46" s="253"/>
      <c r="T46" s="253"/>
      <c r="U46" s="253"/>
      <c r="V46" s="255"/>
      <c r="W46" s="255"/>
      <c r="X46" s="255"/>
      <c r="Y46" s="255"/>
      <c r="Z46" s="255"/>
      <c r="AA46" s="255"/>
      <c r="AB46" s="255"/>
    </row>
    <row r="47" spans="1:28" ht="3.75" customHeight="1">
      <c r="A47" s="5"/>
      <c r="B47" s="17"/>
      <c r="C47" s="198"/>
      <c r="D47" s="194"/>
      <c r="E47" s="354"/>
      <c r="F47" s="19"/>
      <c r="G47" s="6"/>
      <c r="H47" s="6"/>
      <c r="I47" s="6"/>
      <c r="J47" s="6"/>
      <c r="K47" s="7"/>
      <c r="L47" s="253"/>
      <c r="M47" s="253"/>
      <c r="N47" s="253"/>
      <c r="O47" s="253"/>
      <c r="P47" s="253"/>
      <c r="Q47" s="253"/>
      <c r="R47" s="253"/>
      <c r="S47" s="253"/>
      <c r="T47" s="253"/>
      <c r="U47" s="253"/>
      <c r="V47" s="255"/>
      <c r="W47" s="255"/>
      <c r="X47" s="255"/>
      <c r="Y47" s="255"/>
      <c r="Z47" s="255"/>
      <c r="AA47" s="255"/>
      <c r="AB47" s="255"/>
    </row>
    <row r="48" spans="1:28" ht="12.75">
      <c r="A48" s="5"/>
      <c r="B48" s="17"/>
      <c r="C48" s="201" t="s">
        <v>190</v>
      </c>
      <c r="D48" s="194"/>
      <c r="E48" s="356">
        <v>17</v>
      </c>
      <c r="F48" s="19"/>
      <c r="G48" s="6"/>
      <c r="H48" s="6"/>
      <c r="I48" s="6"/>
      <c r="J48" s="6"/>
      <c r="K48" s="7"/>
      <c r="L48" s="253"/>
      <c r="M48" s="253"/>
      <c r="N48" s="253"/>
      <c r="O48" s="253"/>
      <c r="P48" s="253"/>
      <c r="Q48" s="253"/>
      <c r="R48" s="253"/>
      <c r="S48" s="253"/>
      <c r="T48" s="253"/>
      <c r="U48" s="253"/>
      <c r="V48" s="255"/>
      <c r="W48" s="255"/>
      <c r="X48" s="255"/>
      <c r="Y48" s="255"/>
      <c r="Z48" s="255"/>
      <c r="AA48" s="255"/>
      <c r="AB48" s="255"/>
    </row>
    <row r="49" spans="1:28" ht="3.75" customHeight="1">
      <c r="A49" s="5"/>
      <c r="B49" s="17"/>
      <c r="C49" s="198"/>
      <c r="D49" s="194"/>
      <c r="E49" s="354"/>
      <c r="F49" s="19"/>
      <c r="G49" s="6"/>
      <c r="H49" s="6"/>
      <c r="I49" s="6"/>
      <c r="J49" s="6"/>
      <c r="K49" s="7"/>
      <c r="L49" s="253"/>
      <c r="M49" s="253"/>
      <c r="N49" s="253"/>
      <c r="O49" s="253"/>
      <c r="P49" s="253"/>
      <c r="Q49" s="253"/>
      <c r="R49" s="253"/>
      <c r="S49" s="253"/>
      <c r="T49" s="253"/>
      <c r="U49" s="253"/>
      <c r="V49" s="255"/>
      <c r="W49" s="255"/>
      <c r="X49" s="255"/>
      <c r="Y49" s="255"/>
      <c r="Z49" s="255"/>
      <c r="AA49" s="255"/>
      <c r="AB49" s="255"/>
    </row>
    <row r="50" spans="1:28" ht="12.75">
      <c r="A50" s="5"/>
      <c r="B50" s="17"/>
      <c r="C50" s="201" t="s">
        <v>191</v>
      </c>
      <c r="D50" s="194"/>
      <c r="E50" s="356">
        <v>35</v>
      </c>
      <c r="F50" s="19"/>
      <c r="G50" s="6"/>
      <c r="H50" s="6"/>
      <c r="I50" s="6"/>
      <c r="J50" s="6"/>
      <c r="K50" s="7"/>
      <c r="L50" s="253"/>
      <c r="M50" s="253"/>
      <c r="N50" s="253"/>
      <c r="O50" s="253"/>
      <c r="P50" s="253"/>
      <c r="Q50" s="253"/>
      <c r="R50" s="253"/>
      <c r="S50" s="253"/>
      <c r="T50" s="253"/>
      <c r="U50" s="253"/>
      <c r="V50" s="255"/>
      <c r="W50" s="255"/>
      <c r="X50" s="255"/>
      <c r="Y50" s="255"/>
      <c r="Z50" s="255"/>
      <c r="AA50" s="255"/>
      <c r="AB50" s="255"/>
    </row>
    <row r="51" spans="1:28" ht="3.75" customHeight="1">
      <c r="A51" s="5"/>
      <c r="B51" s="17"/>
      <c r="C51" s="198"/>
      <c r="D51" s="194"/>
      <c r="E51" s="354"/>
      <c r="F51" s="19"/>
      <c r="G51" s="6"/>
      <c r="H51" s="6"/>
      <c r="I51" s="6"/>
      <c r="J51" s="6"/>
      <c r="K51" s="7"/>
      <c r="L51" s="253"/>
      <c r="M51" s="253"/>
      <c r="N51" s="253"/>
      <c r="O51" s="253"/>
      <c r="P51" s="253"/>
      <c r="Q51" s="253"/>
      <c r="R51" s="253"/>
      <c r="S51" s="253"/>
      <c r="T51" s="253"/>
      <c r="U51" s="253"/>
      <c r="V51" s="255"/>
      <c r="W51" s="255"/>
      <c r="X51" s="255"/>
      <c r="Y51" s="255"/>
      <c r="Z51" s="255"/>
      <c r="AA51" s="255"/>
      <c r="AB51" s="255"/>
    </row>
    <row r="52" spans="1:28" ht="12.75">
      <c r="A52" s="5"/>
      <c r="B52" s="17"/>
      <c r="C52" s="201" t="s">
        <v>44</v>
      </c>
      <c r="D52" s="194"/>
      <c r="E52" s="356">
        <v>38</v>
      </c>
      <c r="F52" s="19"/>
      <c r="G52" s="6"/>
      <c r="H52" s="6"/>
      <c r="I52" s="6"/>
      <c r="J52" s="6"/>
      <c r="K52" s="7"/>
      <c r="L52" s="253"/>
      <c r="M52" s="253"/>
      <c r="N52" s="253"/>
      <c r="O52" s="253"/>
      <c r="P52" s="253"/>
      <c r="Q52" s="253"/>
      <c r="R52" s="253"/>
      <c r="S52" s="253"/>
      <c r="T52" s="253"/>
      <c r="U52" s="253"/>
      <c r="V52" s="255"/>
      <c r="W52" s="255"/>
      <c r="X52" s="255"/>
      <c r="Y52" s="255"/>
      <c r="Z52" s="255"/>
      <c r="AA52" s="255"/>
      <c r="AB52" s="255"/>
    </row>
    <row r="53" spans="1:28" ht="3.75" customHeight="1">
      <c r="A53" s="5"/>
      <c r="B53" s="17"/>
      <c r="C53" s="198"/>
      <c r="D53" s="194"/>
      <c r="E53" s="354"/>
      <c r="F53" s="19"/>
      <c r="G53" s="6"/>
      <c r="H53" s="6"/>
      <c r="I53" s="6"/>
      <c r="J53" s="6"/>
      <c r="K53" s="7"/>
      <c r="L53" s="253"/>
      <c r="M53" s="253"/>
      <c r="N53" s="253"/>
      <c r="O53" s="253"/>
      <c r="P53" s="253"/>
      <c r="Q53" s="253"/>
      <c r="R53" s="253"/>
      <c r="S53" s="253"/>
      <c r="T53" s="253"/>
      <c r="U53" s="253"/>
      <c r="V53" s="255"/>
      <c r="W53" s="255"/>
      <c r="X53" s="255"/>
      <c r="Y53" s="255"/>
      <c r="Z53" s="255"/>
      <c r="AA53" s="255"/>
      <c r="AB53" s="255"/>
    </row>
    <row r="54" spans="1:28" ht="12.75">
      <c r="A54" s="5"/>
      <c r="B54" s="17"/>
      <c r="C54" s="201" t="s">
        <v>9</v>
      </c>
      <c r="D54" s="194"/>
      <c r="E54" s="356">
        <v>42</v>
      </c>
      <c r="F54" s="19"/>
      <c r="G54" s="6"/>
      <c r="H54" s="6"/>
      <c r="I54" s="6"/>
      <c r="J54" s="6"/>
      <c r="K54" s="7"/>
      <c r="L54" s="253"/>
      <c r="M54" s="253"/>
      <c r="N54" s="253"/>
      <c r="O54" s="253"/>
      <c r="P54" s="253"/>
      <c r="Q54" s="253"/>
      <c r="R54" s="253"/>
      <c r="S54" s="253"/>
      <c r="T54" s="253"/>
      <c r="U54" s="253"/>
      <c r="V54" s="255"/>
      <c r="W54" s="255"/>
      <c r="X54" s="255"/>
      <c r="Y54" s="255"/>
      <c r="Z54" s="255"/>
      <c r="AA54" s="255"/>
      <c r="AB54" s="255"/>
    </row>
    <row r="55" spans="1:28" ht="3.75" customHeight="1">
      <c r="A55" s="5"/>
      <c r="B55" s="17"/>
      <c r="C55" s="198"/>
      <c r="D55" s="194"/>
      <c r="E55" s="354"/>
      <c r="F55" s="19"/>
      <c r="G55" s="6"/>
      <c r="H55" s="6"/>
      <c r="I55" s="6"/>
      <c r="J55" s="6"/>
      <c r="K55" s="7"/>
      <c r="L55" s="253"/>
      <c r="M55" s="253"/>
      <c r="N55" s="253"/>
      <c r="O55" s="253"/>
      <c r="P55" s="253"/>
      <c r="Q55" s="253"/>
      <c r="R55" s="253"/>
      <c r="S55" s="253"/>
      <c r="T55" s="253"/>
      <c r="U55" s="253"/>
      <c r="V55" s="255"/>
      <c r="W55" s="255"/>
      <c r="X55" s="255"/>
      <c r="Y55" s="255"/>
      <c r="Z55" s="255"/>
      <c r="AA55" s="255"/>
      <c r="AB55" s="255"/>
    </row>
    <row r="56" spans="1:28" ht="12.75">
      <c r="A56" s="5"/>
      <c r="B56" s="17"/>
      <c r="C56" s="201" t="s">
        <v>192</v>
      </c>
      <c r="D56" s="194"/>
      <c r="E56" s="356">
        <v>41</v>
      </c>
      <c r="F56" s="19"/>
      <c r="G56" s="6"/>
      <c r="H56" s="6"/>
      <c r="I56" s="6"/>
      <c r="J56" s="6"/>
      <c r="K56" s="7"/>
      <c r="L56" s="253"/>
      <c r="M56" s="253"/>
      <c r="N56" s="253"/>
      <c r="O56" s="253"/>
      <c r="P56" s="253"/>
      <c r="Q56" s="253"/>
      <c r="R56" s="253"/>
      <c r="S56" s="253"/>
      <c r="T56" s="253"/>
      <c r="U56" s="253"/>
      <c r="V56" s="255"/>
      <c r="W56" s="255"/>
      <c r="X56" s="255"/>
      <c r="Y56" s="255"/>
      <c r="Z56" s="255"/>
      <c r="AA56" s="255"/>
      <c r="AB56" s="255"/>
    </row>
    <row r="57" spans="1:28" ht="3.75" customHeight="1">
      <c r="A57" s="5"/>
      <c r="B57" s="17"/>
      <c r="C57" s="198"/>
      <c r="D57" s="194"/>
      <c r="E57" s="354"/>
      <c r="F57" s="19"/>
      <c r="G57" s="6"/>
      <c r="H57" s="6"/>
      <c r="I57" s="6"/>
      <c r="J57" s="6"/>
      <c r="K57" s="7"/>
      <c r="L57" s="253"/>
      <c r="M57" s="253"/>
      <c r="N57" s="253"/>
      <c r="O57" s="253"/>
      <c r="P57" s="253"/>
      <c r="Q57" s="253"/>
      <c r="R57" s="253"/>
      <c r="S57" s="253"/>
      <c r="T57" s="253"/>
      <c r="U57" s="253"/>
      <c r="V57" s="255"/>
      <c r="W57" s="255"/>
      <c r="X57" s="255"/>
      <c r="Y57" s="255"/>
      <c r="Z57" s="255"/>
      <c r="AA57" s="255"/>
      <c r="AB57" s="255"/>
    </row>
    <row r="58" spans="1:28" ht="12.75">
      <c r="A58" s="5"/>
      <c r="B58" s="17"/>
      <c r="C58" s="201" t="s">
        <v>193</v>
      </c>
      <c r="D58" s="194"/>
      <c r="E58" s="356">
        <v>34</v>
      </c>
      <c r="F58" s="19"/>
      <c r="G58" s="6"/>
      <c r="H58" s="6"/>
      <c r="I58" s="6"/>
      <c r="J58" s="6"/>
      <c r="K58" s="7"/>
      <c r="L58" s="253"/>
      <c r="M58" s="253"/>
      <c r="N58" s="253"/>
      <c r="O58" s="253"/>
      <c r="P58" s="253"/>
      <c r="Q58" s="253"/>
      <c r="R58" s="253"/>
      <c r="S58" s="253"/>
      <c r="T58" s="253"/>
      <c r="U58" s="253"/>
      <c r="V58" s="255"/>
      <c r="W58" s="255"/>
      <c r="X58" s="255"/>
      <c r="Y58" s="255"/>
      <c r="Z58" s="255"/>
      <c r="AA58" s="255"/>
      <c r="AB58" s="255"/>
    </row>
    <row r="59" spans="1:28" ht="3.75" customHeight="1">
      <c r="A59" s="5"/>
      <c r="B59" s="17"/>
      <c r="C59" s="198"/>
      <c r="D59" s="194"/>
      <c r="E59" s="354"/>
      <c r="F59" s="19"/>
      <c r="G59" s="6"/>
      <c r="H59" s="6"/>
      <c r="I59" s="6"/>
      <c r="J59" s="6"/>
      <c r="K59" s="7"/>
      <c r="L59" s="253"/>
      <c r="M59" s="253"/>
      <c r="N59" s="253"/>
      <c r="O59" s="253"/>
      <c r="P59" s="253"/>
      <c r="Q59" s="253"/>
      <c r="R59" s="253"/>
      <c r="S59" s="253"/>
      <c r="T59" s="253"/>
      <c r="U59" s="253"/>
      <c r="V59" s="255"/>
      <c r="W59" s="255"/>
      <c r="X59" s="255"/>
      <c r="Y59" s="255"/>
      <c r="Z59" s="255"/>
      <c r="AA59" s="255"/>
      <c r="AB59" s="255"/>
    </row>
    <row r="60" spans="1:28" ht="12.75" customHeight="1">
      <c r="A60" s="5"/>
      <c r="B60" s="17"/>
      <c r="C60" s="201" t="s">
        <v>46</v>
      </c>
      <c r="D60" s="194"/>
      <c r="E60" s="356"/>
      <c r="F60" s="19"/>
      <c r="G60" s="6"/>
      <c r="H60" s="6"/>
      <c r="I60" s="6"/>
      <c r="J60" s="6"/>
      <c r="K60" s="7"/>
      <c r="L60" s="253"/>
      <c r="M60" s="253"/>
      <c r="N60" s="253"/>
      <c r="O60" s="253"/>
      <c r="P60" s="253"/>
      <c r="Q60" s="253"/>
      <c r="R60" s="253"/>
      <c r="S60" s="253"/>
      <c r="T60" s="253"/>
      <c r="U60" s="253"/>
      <c r="V60" s="255"/>
      <c r="W60" s="255"/>
      <c r="X60" s="255"/>
      <c r="Y60" s="255"/>
      <c r="Z60" s="255"/>
      <c r="AA60" s="255"/>
      <c r="AB60" s="255"/>
    </row>
    <row r="61" spans="1:28" ht="3.75" customHeight="1">
      <c r="A61" s="5"/>
      <c r="B61" s="17"/>
      <c r="C61" s="198"/>
      <c r="D61" s="194"/>
      <c r="E61" s="354"/>
      <c r="F61" s="19"/>
      <c r="G61" s="6"/>
      <c r="H61" s="6"/>
      <c r="I61" s="6"/>
      <c r="J61" s="6"/>
      <c r="K61" s="7"/>
      <c r="L61" s="253"/>
      <c r="M61" s="253"/>
      <c r="N61" s="253"/>
      <c r="O61" s="253"/>
      <c r="P61" s="253"/>
      <c r="Q61" s="253"/>
      <c r="R61" s="253"/>
      <c r="S61" s="253"/>
      <c r="T61" s="253"/>
      <c r="U61" s="253"/>
      <c r="V61" s="255"/>
      <c r="W61" s="255"/>
      <c r="X61" s="255"/>
      <c r="Y61" s="255"/>
      <c r="Z61" s="255"/>
      <c r="AA61" s="255"/>
      <c r="AB61" s="255"/>
    </row>
    <row r="62" spans="1:28" ht="12.75" customHeight="1">
      <c r="A62" s="5"/>
      <c r="B62" s="17"/>
      <c r="C62" s="201" t="s">
        <v>589</v>
      </c>
      <c r="D62" s="194"/>
      <c r="E62" s="356"/>
      <c r="F62" s="19"/>
      <c r="G62" s="6"/>
      <c r="H62" s="6"/>
      <c r="I62" s="6"/>
      <c r="J62" s="6"/>
      <c r="K62" s="7"/>
      <c r="L62" s="253"/>
      <c r="M62" s="253"/>
      <c r="N62" s="253"/>
      <c r="O62" s="253"/>
      <c r="P62" s="253"/>
      <c r="Q62" s="253"/>
      <c r="R62" s="253"/>
      <c r="S62" s="253"/>
      <c r="T62" s="253"/>
      <c r="U62" s="253"/>
      <c r="V62" s="255"/>
      <c r="W62" s="255"/>
      <c r="X62" s="255"/>
      <c r="Y62" s="255"/>
      <c r="Z62" s="255"/>
      <c r="AA62" s="255"/>
      <c r="AB62" s="255"/>
    </row>
    <row r="63" spans="1:28" ht="3.75" customHeight="1">
      <c r="A63" s="5"/>
      <c r="B63" s="17"/>
      <c r="C63" s="198"/>
      <c r="D63" s="194"/>
      <c r="E63" s="354"/>
      <c r="F63" s="19"/>
      <c r="G63" s="6"/>
      <c r="H63" s="6"/>
      <c r="I63" s="6"/>
      <c r="J63" s="6"/>
      <c r="K63" s="7"/>
      <c r="L63" s="253"/>
      <c r="M63" s="253"/>
      <c r="N63" s="253"/>
      <c r="O63" s="253"/>
      <c r="P63" s="253"/>
      <c r="Q63" s="253"/>
      <c r="R63" s="253"/>
      <c r="S63" s="253"/>
      <c r="T63" s="253"/>
      <c r="U63" s="253"/>
      <c r="V63" s="255"/>
      <c r="W63" s="255"/>
      <c r="X63" s="255"/>
      <c r="Y63" s="255"/>
      <c r="Z63" s="255"/>
      <c r="AA63" s="255"/>
      <c r="AB63" s="255"/>
    </row>
    <row r="64" spans="1:28" ht="12.75">
      <c r="A64" s="5"/>
      <c r="B64" s="17"/>
      <c r="C64" s="201" t="s">
        <v>194</v>
      </c>
      <c r="D64" s="194"/>
      <c r="E64" s="356">
        <v>11.5</v>
      </c>
      <c r="F64" s="19"/>
      <c r="G64" s="6"/>
      <c r="H64" s="6"/>
      <c r="I64" s="6"/>
      <c r="J64" s="6"/>
      <c r="K64" s="7"/>
      <c r="L64" s="253"/>
      <c r="M64" s="253"/>
      <c r="N64" s="253"/>
      <c r="O64" s="253"/>
      <c r="P64" s="253"/>
      <c r="Q64" s="253"/>
      <c r="R64" s="253"/>
      <c r="S64" s="253"/>
      <c r="T64" s="253"/>
      <c r="U64" s="253"/>
      <c r="V64" s="255"/>
      <c r="W64" s="255"/>
      <c r="X64" s="255"/>
      <c r="Y64" s="255"/>
      <c r="Z64" s="255"/>
      <c r="AA64" s="255"/>
      <c r="AB64" s="255"/>
    </row>
    <row r="65" spans="1:28" ht="3.75" customHeight="1">
      <c r="A65" s="5"/>
      <c r="B65" s="17"/>
      <c r="C65" s="198"/>
      <c r="D65" s="194"/>
      <c r="E65" s="354"/>
      <c r="F65" s="19"/>
      <c r="G65" s="6"/>
      <c r="H65" s="6"/>
      <c r="I65" s="6"/>
      <c r="J65" s="6"/>
      <c r="K65" s="7"/>
      <c r="L65" s="253"/>
      <c r="M65" s="253"/>
      <c r="N65" s="253"/>
      <c r="O65" s="253"/>
      <c r="P65" s="253"/>
      <c r="Q65" s="253"/>
      <c r="R65" s="253"/>
      <c r="S65" s="253"/>
      <c r="T65" s="253"/>
      <c r="U65" s="253"/>
      <c r="V65" s="255"/>
      <c r="W65" s="255"/>
      <c r="X65" s="255"/>
      <c r="Y65" s="255"/>
      <c r="Z65" s="255"/>
      <c r="AA65" s="255"/>
      <c r="AB65" s="255"/>
    </row>
    <row r="66" spans="1:28" ht="12.75">
      <c r="A66" s="5"/>
      <c r="B66" s="17"/>
      <c r="C66" s="201" t="s">
        <v>195</v>
      </c>
      <c r="D66" s="194"/>
      <c r="E66" s="356" t="s">
        <v>83</v>
      </c>
      <c r="F66" s="19"/>
      <c r="G66" s="250" t="s">
        <v>682</v>
      </c>
      <c r="H66" s="6"/>
      <c r="I66" s="341"/>
      <c r="J66" s="6"/>
      <c r="K66" s="7"/>
      <c r="L66" s="253"/>
      <c r="M66" s="253"/>
      <c r="N66" s="253"/>
      <c r="O66" s="253"/>
      <c r="P66" s="253"/>
      <c r="Q66" s="253"/>
      <c r="R66" s="253"/>
      <c r="S66" s="253"/>
      <c r="T66" s="253"/>
      <c r="U66" s="253"/>
      <c r="V66" s="255"/>
      <c r="W66" s="255"/>
      <c r="X66" s="255"/>
      <c r="Y66" s="255"/>
      <c r="Z66" s="255"/>
      <c r="AA66" s="255"/>
      <c r="AB66" s="255"/>
    </row>
    <row r="67" spans="1:28" ht="3.75" customHeight="1" thickBot="1">
      <c r="A67" s="5"/>
      <c r="B67" s="20"/>
      <c r="C67" s="195"/>
      <c r="D67" s="195"/>
      <c r="E67" s="357"/>
      <c r="F67" s="22"/>
      <c r="G67" s="6"/>
      <c r="H67" s="6"/>
      <c r="I67" s="6"/>
      <c r="J67" s="6"/>
      <c r="K67" s="7"/>
      <c r="L67" s="253"/>
      <c r="M67" s="253"/>
      <c r="N67" s="253"/>
      <c r="O67" s="253"/>
      <c r="P67" s="253"/>
      <c r="Q67" s="253"/>
      <c r="R67" s="253"/>
      <c r="S67" s="253"/>
      <c r="T67" s="253"/>
      <c r="U67" s="253"/>
      <c r="V67" s="255"/>
      <c r="W67" s="255"/>
      <c r="X67" s="255"/>
      <c r="Y67" s="255"/>
      <c r="Z67" s="255"/>
      <c r="AA67" s="255"/>
      <c r="AB67" s="255"/>
    </row>
    <row r="68" spans="1:28" ht="3.75" customHeight="1" thickBot="1">
      <c r="A68" s="8"/>
      <c r="B68" s="9"/>
      <c r="C68" s="9"/>
      <c r="D68" s="9"/>
      <c r="E68" s="9"/>
      <c r="F68" s="9"/>
      <c r="G68" s="9"/>
      <c r="H68" s="9"/>
      <c r="I68" s="9"/>
      <c r="J68" s="9"/>
      <c r="K68" s="10"/>
      <c r="L68" s="253"/>
      <c r="M68" s="253"/>
      <c r="N68" s="253"/>
      <c r="O68" s="253"/>
      <c r="P68" s="253"/>
      <c r="Q68" s="253"/>
      <c r="R68" s="253"/>
      <c r="S68" s="253"/>
      <c r="T68" s="253"/>
      <c r="U68" s="253"/>
      <c r="V68" s="255"/>
      <c r="W68" s="255"/>
      <c r="X68" s="255"/>
      <c r="Y68" s="255"/>
      <c r="Z68" s="255"/>
      <c r="AA68" s="255"/>
      <c r="AB68" s="255"/>
    </row>
    <row r="69" spans="1:28" ht="21" thickBot="1">
      <c r="A69" s="253"/>
      <c r="B69" s="253"/>
      <c r="C69" s="253"/>
      <c r="D69" s="253"/>
      <c r="E69" s="253"/>
      <c r="F69" s="253"/>
      <c r="G69" s="253"/>
      <c r="H69" s="253"/>
      <c r="I69" s="253"/>
      <c r="J69" s="253"/>
      <c r="K69" s="253"/>
      <c r="L69" s="12"/>
      <c r="M69" s="593" t="s">
        <v>87</v>
      </c>
      <c r="N69" s="593"/>
      <c r="O69" s="593"/>
      <c r="P69" s="593"/>
      <c r="Q69" s="593"/>
      <c r="R69" s="593"/>
      <c r="S69" s="593"/>
      <c r="T69" s="13"/>
      <c r="U69" s="187"/>
      <c r="V69" s="255"/>
      <c r="W69" s="255"/>
      <c r="X69" s="255"/>
      <c r="Y69" s="255"/>
      <c r="Z69" s="255"/>
      <c r="AA69" s="255"/>
      <c r="AB69" s="255"/>
    </row>
    <row r="70" spans="1:28" ht="16.5" hidden="1" thickBot="1">
      <c r="A70" s="253"/>
      <c r="B70" s="253"/>
      <c r="C70" s="253"/>
      <c r="D70" s="253"/>
      <c r="E70" s="253"/>
      <c r="F70" s="253"/>
      <c r="G70" s="253"/>
      <c r="H70" s="253"/>
      <c r="I70" s="253"/>
      <c r="J70" s="253"/>
      <c r="K70" s="253"/>
      <c r="L70" s="5"/>
      <c r="M70" s="235"/>
      <c r="N70" s="235"/>
      <c r="O70" s="236" t="s">
        <v>131</v>
      </c>
      <c r="P70" s="235"/>
      <c r="Q70" s="235"/>
      <c r="R70" s="237"/>
      <c r="S70" s="235"/>
      <c r="T70" s="6"/>
      <c r="U70" s="7"/>
      <c r="V70" s="255"/>
      <c r="W70" s="255"/>
      <c r="X70" s="255"/>
      <c r="Y70" s="255"/>
      <c r="Z70" s="255"/>
      <c r="AA70" s="255"/>
      <c r="AB70" s="255"/>
    </row>
    <row r="71" spans="1:28" ht="21" thickBot="1">
      <c r="A71" s="253"/>
      <c r="B71" s="253"/>
      <c r="C71" s="253"/>
      <c r="D71" s="253"/>
      <c r="E71" s="253"/>
      <c r="F71" s="253"/>
      <c r="G71" s="253"/>
      <c r="H71" s="253"/>
      <c r="I71" s="253"/>
      <c r="J71" s="253"/>
      <c r="K71" s="253"/>
      <c r="L71" s="5"/>
      <c r="M71" s="566" t="s">
        <v>88</v>
      </c>
      <c r="N71" s="567"/>
      <c r="O71" s="567"/>
      <c r="P71" s="567"/>
      <c r="Q71" s="567"/>
      <c r="R71" s="567"/>
      <c r="S71" s="568"/>
      <c r="T71" s="6"/>
      <c r="U71" s="210"/>
      <c r="V71" s="255"/>
      <c r="W71" s="255"/>
      <c r="X71" s="255"/>
      <c r="Y71" s="255"/>
      <c r="Z71" s="255"/>
      <c r="AA71" s="255"/>
      <c r="AB71" s="255"/>
    </row>
    <row r="72" spans="1:28" ht="39" thickBot="1">
      <c r="A72" s="253"/>
      <c r="B72" s="253"/>
      <c r="C72" s="253"/>
      <c r="D72" s="253"/>
      <c r="E72" s="253"/>
      <c r="F72" s="253"/>
      <c r="G72" s="253"/>
      <c r="H72" s="253"/>
      <c r="I72" s="253"/>
      <c r="J72" s="253"/>
      <c r="K72" s="253"/>
      <c r="L72" s="5"/>
      <c r="M72" s="129" t="s">
        <v>178</v>
      </c>
      <c r="N72" s="123" t="s">
        <v>89</v>
      </c>
      <c r="O72" s="124" t="s">
        <v>90</v>
      </c>
      <c r="P72" s="124" t="s">
        <v>91</v>
      </c>
      <c r="Q72" s="124" t="s">
        <v>92</v>
      </c>
      <c r="R72" s="124" t="s">
        <v>93</v>
      </c>
      <c r="S72" s="125" t="s">
        <v>94</v>
      </c>
      <c r="T72" s="238"/>
      <c r="U72" s="239"/>
      <c r="V72" s="255"/>
      <c r="W72" s="255"/>
      <c r="X72" s="255"/>
      <c r="Y72" s="255"/>
      <c r="Z72" s="255"/>
      <c r="AA72" s="255"/>
      <c r="AB72" s="255"/>
    </row>
    <row r="73" spans="1:28" ht="38.25">
      <c r="A73" s="253"/>
      <c r="B73" s="253"/>
      <c r="C73" s="253"/>
      <c r="D73" s="253"/>
      <c r="E73" s="253"/>
      <c r="F73" s="253"/>
      <c r="G73" s="253"/>
      <c r="H73" s="253"/>
      <c r="I73" s="253"/>
      <c r="J73" s="253"/>
      <c r="K73" s="253"/>
      <c r="L73" s="5"/>
      <c r="M73" s="140" t="s">
        <v>95</v>
      </c>
      <c r="N73" s="130" t="s">
        <v>96</v>
      </c>
      <c r="O73" s="131" t="s">
        <v>97</v>
      </c>
      <c r="P73" s="132" t="s">
        <v>98</v>
      </c>
      <c r="Q73" s="132" t="s">
        <v>99</v>
      </c>
      <c r="R73" s="162"/>
      <c r="S73" s="163"/>
      <c r="T73" s="6"/>
      <c r="U73" s="210"/>
      <c r="V73" s="255"/>
      <c r="W73" s="255"/>
      <c r="X73" s="255"/>
      <c r="Y73" s="255"/>
      <c r="Z73" s="255"/>
      <c r="AA73" s="255"/>
      <c r="AB73" s="255"/>
    </row>
    <row r="74" spans="1:28" ht="25.5">
      <c r="A74" s="253"/>
      <c r="B74" s="253"/>
      <c r="C74" s="253"/>
      <c r="D74" s="253"/>
      <c r="E74" s="253"/>
      <c r="F74" s="253"/>
      <c r="G74" s="253"/>
      <c r="H74" s="253"/>
      <c r="I74" s="253"/>
      <c r="J74" s="253"/>
      <c r="K74" s="253"/>
      <c r="L74" s="5"/>
      <c r="M74" s="141" t="s">
        <v>100</v>
      </c>
      <c r="N74" s="133" t="s">
        <v>101</v>
      </c>
      <c r="O74" s="134" t="s">
        <v>102</v>
      </c>
      <c r="P74" s="134" t="s">
        <v>103</v>
      </c>
      <c r="Q74" s="135" t="s">
        <v>104</v>
      </c>
      <c r="R74" s="135" t="s">
        <v>105</v>
      </c>
      <c r="S74" s="136" t="s">
        <v>106</v>
      </c>
      <c r="T74" s="6"/>
      <c r="U74" s="239"/>
      <c r="V74" s="255"/>
      <c r="W74" s="255"/>
      <c r="X74" s="255"/>
      <c r="Y74" s="255"/>
      <c r="Z74" s="255"/>
      <c r="AA74" s="255"/>
      <c r="AB74" s="255"/>
    </row>
    <row r="75" spans="1:28" ht="25.5">
      <c r="A75" s="253"/>
      <c r="B75" s="253"/>
      <c r="C75" s="253"/>
      <c r="D75" s="253"/>
      <c r="E75" s="253"/>
      <c r="F75" s="253"/>
      <c r="G75" s="253"/>
      <c r="H75" s="253"/>
      <c r="I75" s="253"/>
      <c r="J75" s="253"/>
      <c r="K75" s="253"/>
      <c r="L75" s="5"/>
      <c r="M75" s="141" t="s">
        <v>107</v>
      </c>
      <c r="N75" s="133" t="s">
        <v>108</v>
      </c>
      <c r="O75" s="134" t="s">
        <v>109</v>
      </c>
      <c r="P75" s="134" t="s">
        <v>110</v>
      </c>
      <c r="Q75" s="135" t="s">
        <v>111</v>
      </c>
      <c r="R75" s="135" t="s">
        <v>112</v>
      </c>
      <c r="S75" s="136" t="s">
        <v>113</v>
      </c>
      <c r="T75" s="6"/>
      <c r="U75" s="239"/>
      <c r="V75" s="255"/>
      <c r="W75" s="255"/>
      <c r="X75" s="255"/>
      <c r="Y75" s="255"/>
      <c r="Z75" s="255"/>
      <c r="AA75" s="255"/>
      <c r="AB75" s="255"/>
    </row>
    <row r="76" spans="1:28" ht="25.5">
      <c r="A76" s="253"/>
      <c r="B76" s="253"/>
      <c r="C76" s="253"/>
      <c r="D76" s="253"/>
      <c r="E76" s="253"/>
      <c r="F76" s="253"/>
      <c r="G76" s="253"/>
      <c r="H76" s="253"/>
      <c r="I76" s="253"/>
      <c r="J76" s="253"/>
      <c r="K76" s="253"/>
      <c r="L76" s="5"/>
      <c r="M76" s="141" t="s">
        <v>114</v>
      </c>
      <c r="N76" s="164"/>
      <c r="O76" s="134" t="s">
        <v>115</v>
      </c>
      <c r="P76" s="134" t="s">
        <v>116</v>
      </c>
      <c r="Q76" s="135" t="s">
        <v>117</v>
      </c>
      <c r="R76" s="135" t="s">
        <v>118</v>
      </c>
      <c r="S76" s="136" t="s">
        <v>119</v>
      </c>
      <c r="T76" s="6"/>
      <c r="U76" s="239"/>
      <c r="V76" s="255"/>
      <c r="W76" s="255"/>
      <c r="X76" s="255"/>
      <c r="Y76" s="255"/>
      <c r="Z76" s="255"/>
      <c r="AA76" s="255"/>
      <c r="AB76" s="255"/>
    </row>
    <row r="77" spans="1:28" ht="12.75">
      <c r="A77" s="253"/>
      <c r="B77" s="253"/>
      <c r="C77" s="253"/>
      <c r="D77" s="253"/>
      <c r="E77" s="253"/>
      <c r="F77" s="253"/>
      <c r="G77" s="253"/>
      <c r="H77" s="253"/>
      <c r="I77" s="253"/>
      <c r="J77" s="253"/>
      <c r="K77" s="253"/>
      <c r="L77" s="5"/>
      <c r="M77" s="141" t="s">
        <v>120</v>
      </c>
      <c r="N77" s="164"/>
      <c r="O77" s="135" t="s">
        <v>121</v>
      </c>
      <c r="P77" s="135" t="s">
        <v>149</v>
      </c>
      <c r="Q77" s="135" t="s">
        <v>122</v>
      </c>
      <c r="R77" s="135" t="s">
        <v>123</v>
      </c>
      <c r="S77" s="136" t="s">
        <v>124</v>
      </c>
      <c r="T77" s="6"/>
      <c r="U77" s="239"/>
      <c r="V77" s="255"/>
      <c r="W77" s="255"/>
      <c r="X77" s="255"/>
      <c r="Y77" s="255"/>
      <c r="Z77" s="255"/>
      <c r="AA77" s="255"/>
      <c r="AB77" s="255"/>
    </row>
    <row r="78" spans="1:28" ht="39" thickBot="1">
      <c r="A78" s="253"/>
      <c r="B78" s="253"/>
      <c r="C78" s="253"/>
      <c r="D78" s="253"/>
      <c r="E78" s="253"/>
      <c r="F78" s="253"/>
      <c r="G78" s="253"/>
      <c r="H78" s="253"/>
      <c r="I78" s="253"/>
      <c r="J78" s="253"/>
      <c r="K78" s="253"/>
      <c r="L78" s="5"/>
      <c r="M78" s="142" t="s">
        <v>125</v>
      </c>
      <c r="N78" s="165"/>
      <c r="O78" s="166"/>
      <c r="P78" s="137" t="s">
        <v>126</v>
      </c>
      <c r="Q78" s="137" t="s">
        <v>127</v>
      </c>
      <c r="R78" s="137" t="s">
        <v>128</v>
      </c>
      <c r="S78" s="138" t="s">
        <v>129</v>
      </c>
      <c r="T78" s="6"/>
      <c r="U78" s="239"/>
      <c r="V78" s="255"/>
      <c r="W78" s="255"/>
      <c r="X78" s="255"/>
      <c r="Y78" s="255"/>
      <c r="Z78" s="255"/>
      <c r="AA78" s="255"/>
      <c r="AB78" s="255"/>
    </row>
    <row r="79" spans="1:28" ht="3.75" customHeight="1" thickBot="1">
      <c r="A79" s="253"/>
      <c r="B79" s="253"/>
      <c r="C79" s="253"/>
      <c r="D79" s="253"/>
      <c r="E79" s="253"/>
      <c r="F79" s="253"/>
      <c r="G79" s="253"/>
      <c r="H79" s="253"/>
      <c r="I79" s="253"/>
      <c r="J79" s="253"/>
      <c r="K79" s="253"/>
      <c r="L79" s="5"/>
      <c r="M79" s="6"/>
      <c r="N79" s="139"/>
      <c r="O79" s="240"/>
      <c r="P79" s="139"/>
      <c r="Q79" s="139"/>
      <c r="R79" s="139"/>
      <c r="S79" s="235"/>
      <c r="T79" s="6"/>
      <c r="U79" s="239"/>
      <c r="V79" s="255"/>
      <c r="W79" s="255"/>
      <c r="X79" s="255"/>
      <c r="Y79" s="255"/>
      <c r="Z79" s="255"/>
      <c r="AA79" s="255"/>
      <c r="AB79" s="255"/>
    </row>
    <row r="80" spans="1:28" ht="15" customHeight="1" thickBot="1">
      <c r="A80" s="253"/>
      <c r="B80" s="253"/>
      <c r="C80" s="253"/>
      <c r="D80" s="253"/>
      <c r="E80" s="253"/>
      <c r="F80" s="253"/>
      <c r="G80" s="253"/>
      <c r="H80" s="253"/>
      <c r="I80" s="253"/>
      <c r="J80" s="253"/>
      <c r="K80" s="253"/>
      <c r="L80" s="5"/>
      <c r="M80" s="241"/>
      <c r="N80" s="242"/>
      <c r="O80" s="243" t="s">
        <v>130</v>
      </c>
      <c r="P80" s="263"/>
      <c r="Q80" s="139"/>
      <c r="R80" s="569" t="s">
        <v>177</v>
      </c>
      <c r="S80" s="570"/>
      <c r="T80" s="571"/>
      <c r="U80" s="239"/>
      <c r="V80" s="255"/>
      <c r="W80" s="255"/>
      <c r="X80" s="255"/>
      <c r="Y80" s="255"/>
      <c r="Z80" s="255"/>
      <c r="AA80" s="255"/>
      <c r="AB80" s="255"/>
    </row>
    <row r="81" spans="1:28" ht="3.75" customHeight="1">
      <c r="A81" s="253"/>
      <c r="B81" s="253"/>
      <c r="C81" s="253"/>
      <c r="D81" s="253"/>
      <c r="E81" s="253"/>
      <c r="F81" s="253"/>
      <c r="G81" s="253"/>
      <c r="H81" s="253"/>
      <c r="I81" s="253"/>
      <c r="J81" s="253"/>
      <c r="K81" s="253"/>
      <c r="L81" s="5"/>
      <c r="M81" s="241"/>
      <c r="N81" s="242"/>
      <c r="O81" s="243"/>
      <c r="P81" s="139"/>
      <c r="Q81" s="139"/>
      <c r="R81" s="126"/>
      <c r="S81" s="128"/>
      <c r="T81" s="7"/>
      <c r="U81" s="239"/>
      <c r="V81" s="255"/>
      <c r="W81" s="255"/>
      <c r="X81" s="255"/>
      <c r="Y81" s="255"/>
      <c r="Z81" s="255"/>
      <c r="AA81" s="255"/>
      <c r="AB81" s="255"/>
    </row>
    <row r="82" spans="1:28" ht="15" customHeight="1">
      <c r="A82" s="253"/>
      <c r="B82" s="253"/>
      <c r="C82" s="253"/>
      <c r="D82" s="253"/>
      <c r="E82" s="253"/>
      <c r="F82" s="253"/>
      <c r="G82" s="253"/>
      <c r="H82" s="253"/>
      <c r="I82" s="253"/>
      <c r="J82" s="253"/>
      <c r="K82" s="253"/>
      <c r="L82" s="5"/>
      <c r="M82" s="6"/>
      <c r="N82" s="6"/>
      <c r="O82" s="6"/>
      <c r="P82" s="6"/>
      <c r="Q82" s="6"/>
      <c r="R82" s="127" t="s">
        <v>44</v>
      </c>
      <c r="S82" s="205">
        <f>'Welcome Page'!$E$52</f>
        <v>38</v>
      </c>
      <c r="T82" s="7"/>
      <c r="U82" s="239"/>
      <c r="V82" s="255"/>
      <c r="W82" s="255"/>
      <c r="X82" s="255"/>
      <c r="Y82" s="255"/>
      <c r="Z82" s="255"/>
      <c r="AA82" s="255"/>
      <c r="AB82" s="255"/>
    </row>
    <row r="83" spans="1:28" ht="3.75" customHeight="1">
      <c r="A83" s="253"/>
      <c r="B83" s="253"/>
      <c r="C83" s="253"/>
      <c r="D83" s="253"/>
      <c r="E83" s="253"/>
      <c r="F83" s="253"/>
      <c r="G83" s="253"/>
      <c r="H83" s="253"/>
      <c r="I83" s="253"/>
      <c r="J83" s="253"/>
      <c r="K83" s="253"/>
      <c r="L83" s="5"/>
      <c r="M83" s="6"/>
      <c r="N83" s="6"/>
      <c r="O83" s="6"/>
      <c r="P83" s="6"/>
      <c r="Q83" s="6"/>
      <c r="R83" s="127"/>
      <c r="S83" s="173"/>
      <c r="T83" s="7"/>
      <c r="U83" s="239"/>
      <c r="V83" s="255"/>
      <c r="W83" s="255"/>
      <c r="X83" s="255"/>
      <c r="Y83" s="255"/>
      <c r="Z83" s="255"/>
      <c r="AA83" s="255"/>
      <c r="AB83" s="255"/>
    </row>
    <row r="84" spans="1:28" ht="15" customHeight="1">
      <c r="A84" s="253"/>
      <c r="B84" s="253"/>
      <c r="C84" s="253"/>
      <c r="D84" s="253"/>
      <c r="E84" s="253"/>
      <c r="F84" s="253"/>
      <c r="G84" s="253"/>
      <c r="H84" s="253"/>
      <c r="I84" s="253"/>
      <c r="J84" s="253"/>
      <c r="K84" s="253"/>
      <c r="L84" s="5"/>
      <c r="M84" s="6"/>
      <c r="N84" s="6"/>
      <c r="O84" s="6"/>
      <c r="P84" s="6"/>
      <c r="Q84" s="6"/>
      <c r="R84" s="127" t="s">
        <v>85</v>
      </c>
      <c r="S84" s="206">
        <f>'Welcome Page'!$E$58</f>
        <v>34</v>
      </c>
      <c r="T84" s="7"/>
      <c r="U84" s="239"/>
      <c r="V84" s="255"/>
      <c r="W84" s="255"/>
      <c r="X84" s="255"/>
      <c r="Y84" s="255"/>
      <c r="Z84" s="255"/>
      <c r="AA84" s="255"/>
      <c r="AB84" s="255"/>
    </row>
    <row r="85" spans="1:28" ht="3.75" customHeight="1">
      <c r="A85" s="253"/>
      <c r="B85" s="253"/>
      <c r="C85" s="253"/>
      <c r="D85" s="253"/>
      <c r="E85" s="253"/>
      <c r="F85" s="253"/>
      <c r="G85" s="253"/>
      <c r="H85" s="253"/>
      <c r="I85" s="253"/>
      <c r="J85" s="253"/>
      <c r="K85" s="253"/>
      <c r="L85" s="5"/>
      <c r="M85" s="6"/>
      <c r="N85" s="6"/>
      <c r="O85" s="6"/>
      <c r="P85" s="6"/>
      <c r="Q85" s="6"/>
      <c r="R85" s="127"/>
      <c r="S85" s="180"/>
      <c r="T85" s="7"/>
      <c r="U85" s="239"/>
      <c r="V85" s="255"/>
      <c r="W85" s="255"/>
      <c r="X85" s="255"/>
      <c r="Y85" s="255"/>
      <c r="Z85" s="255"/>
      <c r="AA85" s="255"/>
      <c r="AB85" s="255"/>
    </row>
    <row r="86" spans="1:28" ht="15" customHeight="1">
      <c r="A86" s="253"/>
      <c r="B86" s="253"/>
      <c r="C86" s="253"/>
      <c r="D86" s="253"/>
      <c r="E86" s="253"/>
      <c r="F86" s="253"/>
      <c r="G86" s="253"/>
      <c r="H86" s="253"/>
      <c r="I86" s="253"/>
      <c r="J86" s="253"/>
      <c r="K86" s="253"/>
      <c r="L86" s="5"/>
      <c r="M86" s="6"/>
      <c r="N86" s="6"/>
      <c r="O86" s="6"/>
      <c r="P86" s="6"/>
      <c r="Q86" s="6"/>
      <c r="R86" s="127" t="s">
        <v>86</v>
      </c>
      <c r="S86" s="206">
        <f>'Welcome Page'!$E$56</f>
        <v>41</v>
      </c>
      <c r="T86" s="7"/>
      <c r="U86" s="239"/>
      <c r="V86" s="255"/>
      <c r="W86" s="255"/>
      <c r="X86" s="255"/>
      <c r="Y86" s="255"/>
      <c r="Z86" s="255"/>
      <c r="AA86" s="255"/>
      <c r="AB86" s="255"/>
    </row>
    <row r="87" spans="1:28" ht="15" customHeight="1" thickBot="1">
      <c r="A87" s="253"/>
      <c r="B87" s="253"/>
      <c r="C87" s="253"/>
      <c r="D87" s="253"/>
      <c r="E87" s="253"/>
      <c r="F87" s="253"/>
      <c r="G87" s="253"/>
      <c r="H87" s="253"/>
      <c r="I87" s="253"/>
      <c r="J87" s="253"/>
      <c r="K87" s="253"/>
      <c r="L87" s="5"/>
      <c r="M87" s="6"/>
      <c r="N87" s="6"/>
      <c r="O87" s="6"/>
      <c r="P87" s="6"/>
      <c r="Q87" s="6"/>
      <c r="R87" s="8"/>
      <c r="S87" s="9"/>
      <c r="T87" s="10"/>
      <c r="U87" s="239"/>
      <c r="V87" s="255"/>
      <c r="W87" s="255"/>
      <c r="X87" s="255"/>
      <c r="Y87" s="255"/>
      <c r="Z87" s="255"/>
      <c r="AA87" s="255"/>
      <c r="AB87" s="255"/>
    </row>
    <row r="88" spans="1:28" ht="3.75" customHeight="1" thickBot="1">
      <c r="A88" s="253"/>
      <c r="B88" s="253"/>
      <c r="C88" s="253"/>
      <c r="D88" s="253"/>
      <c r="E88" s="253"/>
      <c r="F88" s="253"/>
      <c r="G88" s="253"/>
      <c r="H88" s="253"/>
      <c r="I88" s="253"/>
      <c r="J88" s="253"/>
      <c r="K88" s="253"/>
      <c r="L88" s="8"/>
      <c r="M88" s="9"/>
      <c r="N88" s="9"/>
      <c r="O88" s="9"/>
      <c r="P88" s="9"/>
      <c r="Q88" s="9"/>
      <c r="R88" s="9"/>
      <c r="S88" s="9"/>
      <c r="T88" s="9"/>
      <c r="U88" s="244" t="s">
        <v>186</v>
      </c>
      <c r="V88" s="255"/>
      <c r="W88" s="255"/>
      <c r="X88" s="255"/>
      <c r="Y88" s="255"/>
      <c r="Z88" s="255"/>
      <c r="AA88" s="255"/>
      <c r="AB88" s="255"/>
    </row>
    <row r="89" spans="1:28" ht="3.75" customHeight="1" thickBot="1">
      <c r="A89" s="253"/>
      <c r="B89" s="253"/>
      <c r="C89" s="253"/>
      <c r="D89" s="253"/>
      <c r="E89" s="253"/>
      <c r="F89" s="253"/>
      <c r="G89" s="253"/>
      <c r="H89" s="253"/>
      <c r="I89" s="253"/>
      <c r="J89" s="253"/>
      <c r="K89" s="253"/>
      <c r="L89" s="12"/>
      <c r="M89" s="13"/>
      <c r="N89" s="13"/>
      <c r="O89" s="13"/>
      <c r="P89" s="13"/>
      <c r="Q89" s="13"/>
      <c r="R89" s="248"/>
      <c r="S89" s="249"/>
      <c r="T89" s="13"/>
      <c r="U89" s="267"/>
      <c r="V89" s="255"/>
      <c r="W89" s="255"/>
      <c r="X89" s="255"/>
      <c r="Y89" s="255"/>
      <c r="Z89" s="255"/>
      <c r="AA89" s="255"/>
      <c r="AB89" s="255"/>
    </row>
    <row r="90" spans="1:28" ht="16.5" hidden="1" thickBot="1">
      <c r="A90" s="253"/>
      <c r="B90" s="253"/>
      <c r="C90" s="253"/>
      <c r="D90" s="253"/>
      <c r="E90" s="253"/>
      <c r="F90" s="253"/>
      <c r="G90" s="253"/>
      <c r="H90" s="253"/>
      <c r="I90" s="253"/>
      <c r="J90" s="253"/>
      <c r="K90" s="253"/>
      <c r="L90" s="5"/>
      <c r="M90" s="235"/>
      <c r="N90" s="235"/>
      <c r="O90" s="236"/>
      <c r="P90" s="235"/>
      <c r="Q90" s="235"/>
      <c r="R90" s="250"/>
      <c r="S90" s="121"/>
      <c r="T90" s="6"/>
      <c r="U90" s="268"/>
      <c r="V90" s="255"/>
      <c r="W90" s="255"/>
      <c r="X90" s="255"/>
      <c r="Y90" s="255"/>
      <c r="Z90" s="255"/>
      <c r="AA90" s="255"/>
      <c r="AB90" s="255"/>
    </row>
    <row r="91" spans="1:28" ht="21" thickBot="1">
      <c r="A91" s="253"/>
      <c r="B91" s="253"/>
      <c r="C91" s="253"/>
      <c r="D91" s="253"/>
      <c r="E91" s="253"/>
      <c r="F91" s="253"/>
      <c r="G91" s="253"/>
      <c r="H91" s="253"/>
      <c r="I91" s="253"/>
      <c r="J91" s="253"/>
      <c r="K91" s="253"/>
      <c r="L91" s="5"/>
      <c r="M91" s="572" t="s">
        <v>132</v>
      </c>
      <c r="N91" s="567"/>
      <c r="O91" s="567"/>
      <c r="P91" s="567"/>
      <c r="Q91" s="567"/>
      <c r="R91" s="567"/>
      <c r="S91" s="567"/>
      <c r="T91" s="568"/>
      <c r="U91" s="268"/>
      <c r="V91" s="255"/>
      <c r="W91" s="255"/>
      <c r="X91" s="255"/>
      <c r="Y91" s="255"/>
      <c r="Z91" s="255"/>
      <c r="AA91" s="255"/>
      <c r="AB91" s="255"/>
    </row>
    <row r="92" spans="1:28" ht="39" thickBot="1">
      <c r="A92" s="253"/>
      <c r="B92" s="253"/>
      <c r="C92" s="253"/>
      <c r="D92" s="253"/>
      <c r="E92" s="253"/>
      <c r="F92" s="253"/>
      <c r="G92" s="253"/>
      <c r="H92" s="253"/>
      <c r="I92" s="253"/>
      <c r="J92" s="253"/>
      <c r="K92" s="253"/>
      <c r="L92" s="5"/>
      <c r="M92" s="148" t="s">
        <v>188</v>
      </c>
      <c r="N92" s="149" t="s">
        <v>134</v>
      </c>
      <c r="O92" s="150" t="s">
        <v>135</v>
      </c>
      <c r="P92" s="150" t="s">
        <v>136</v>
      </c>
      <c r="Q92" s="150" t="s">
        <v>137</v>
      </c>
      <c r="R92" s="150" t="s">
        <v>138</v>
      </c>
      <c r="S92" s="150" t="s">
        <v>139</v>
      </c>
      <c r="T92" s="151" t="s">
        <v>140</v>
      </c>
      <c r="U92" s="7"/>
      <c r="V92" s="255"/>
      <c r="W92" s="255"/>
      <c r="X92" s="255"/>
      <c r="Y92" s="255"/>
      <c r="Z92" s="255"/>
      <c r="AA92" s="255"/>
      <c r="AB92" s="255"/>
    </row>
    <row r="93" spans="1:28" ht="38.25">
      <c r="A93" s="253"/>
      <c r="B93" s="253"/>
      <c r="C93" s="253"/>
      <c r="D93" s="253"/>
      <c r="E93" s="253"/>
      <c r="F93" s="253"/>
      <c r="G93" s="253"/>
      <c r="H93" s="253"/>
      <c r="I93" s="253"/>
      <c r="J93" s="253"/>
      <c r="K93" s="253"/>
      <c r="L93" s="5"/>
      <c r="M93" s="152" t="s">
        <v>153</v>
      </c>
      <c r="N93" s="155"/>
      <c r="O93" s="143" t="s">
        <v>96</v>
      </c>
      <c r="P93" s="143" t="s">
        <v>97</v>
      </c>
      <c r="Q93" s="143" t="s">
        <v>98</v>
      </c>
      <c r="R93" s="143" t="s">
        <v>99</v>
      </c>
      <c r="S93" s="156"/>
      <c r="T93" s="157"/>
      <c r="U93" s="7"/>
      <c r="V93" s="255"/>
      <c r="W93" s="255"/>
      <c r="X93" s="255"/>
      <c r="Y93" s="255"/>
      <c r="Z93" s="255"/>
      <c r="AA93" s="255"/>
      <c r="AB93" s="255"/>
    </row>
    <row r="94" spans="1:28" ht="25.5">
      <c r="A94" s="253"/>
      <c r="B94" s="253"/>
      <c r="C94" s="253"/>
      <c r="D94" s="253"/>
      <c r="E94" s="253"/>
      <c r="F94" s="253"/>
      <c r="G94" s="253"/>
      <c r="H94" s="253"/>
      <c r="I94" s="253"/>
      <c r="J94" s="253"/>
      <c r="K94" s="253"/>
      <c r="L94" s="5"/>
      <c r="M94" s="153" t="s">
        <v>141</v>
      </c>
      <c r="N94" s="145" t="s">
        <v>142</v>
      </c>
      <c r="O94" s="2" t="s">
        <v>101</v>
      </c>
      <c r="P94" s="2" t="s">
        <v>102</v>
      </c>
      <c r="Q94" s="2" t="s">
        <v>143</v>
      </c>
      <c r="R94" s="2" t="s">
        <v>104</v>
      </c>
      <c r="S94" s="2" t="s">
        <v>105</v>
      </c>
      <c r="T94" s="144" t="s">
        <v>106</v>
      </c>
      <c r="U94" s="7"/>
      <c r="V94" s="255"/>
      <c r="W94" s="255"/>
      <c r="X94" s="255"/>
      <c r="Y94" s="255"/>
      <c r="Z94" s="255"/>
      <c r="AA94" s="255"/>
      <c r="AB94" s="255"/>
    </row>
    <row r="95" spans="1:28" ht="25.5">
      <c r="A95" s="253"/>
      <c r="B95" s="253"/>
      <c r="C95" s="253"/>
      <c r="D95" s="253"/>
      <c r="E95" s="253"/>
      <c r="F95" s="253"/>
      <c r="G95" s="253"/>
      <c r="H95" s="253"/>
      <c r="I95" s="253"/>
      <c r="J95" s="253"/>
      <c r="K95" s="253"/>
      <c r="L95" s="5"/>
      <c r="M95" s="153" t="s">
        <v>144</v>
      </c>
      <c r="N95" s="145" t="s">
        <v>145</v>
      </c>
      <c r="O95" s="2" t="s">
        <v>108</v>
      </c>
      <c r="P95" s="2" t="s">
        <v>109</v>
      </c>
      <c r="Q95" s="2" t="s">
        <v>110</v>
      </c>
      <c r="R95" s="2" t="s">
        <v>111</v>
      </c>
      <c r="S95" s="2" t="s">
        <v>112</v>
      </c>
      <c r="T95" s="144" t="s">
        <v>113</v>
      </c>
      <c r="U95" s="7"/>
      <c r="V95" s="255"/>
      <c r="W95" s="255"/>
      <c r="X95" s="255"/>
      <c r="Y95" s="255"/>
      <c r="Z95" s="255"/>
      <c r="AA95" s="255"/>
      <c r="AB95" s="255"/>
    </row>
    <row r="96" spans="1:28" ht="25.5">
      <c r="A96" s="253"/>
      <c r="B96" s="253"/>
      <c r="C96" s="253"/>
      <c r="D96" s="253"/>
      <c r="E96" s="253"/>
      <c r="F96" s="253"/>
      <c r="G96" s="253"/>
      <c r="H96" s="253"/>
      <c r="I96" s="253"/>
      <c r="J96" s="253"/>
      <c r="K96" s="253"/>
      <c r="L96" s="5"/>
      <c r="M96" s="153" t="s">
        <v>146</v>
      </c>
      <c r="N96" s="158"/>
      <c r="O96" s="2" t="s">
        <v>147</v>
      </c>
      <c r="P96" s="2" t="s">
        <v>115</v>
      </c>
      <c r="Q96" s="2" t="s">
        <v>116</v>
      </c>
      <c r="R96" s="2" t="s">
        <v>117</v>
      </c>
      <c r="S96" s="2" t="s">
        <v>118</v>
      </c>
      <c r="T96" s="144" t="s">
        <v>119</v>
      </c>
      <c r="U96" s="7"/>
      <c r="V96" s="255"/>
      <c r="W96" s="255"/>
      <c r="X96" s="255"/>
      <c r="Y96" s="255"/>
      <c r="Z96" s="255"/>
      <c r="AA96" s="255"/>
      <c r="AB96" s="255"/>
    </row>
    <row r="97" spans="1:28" ht="25.5">
      <c r="A97" s="253"/>
      <c r="B97" s="253"/>
      <c r="C97" s="253"/>
      <c r="D97" s="253"/>
      <c r="E97" s="253"/>
      <c r="F97" s="253"/>
      <c r="G97" s="253"/>
      <c r="H97" s="253"/>
      <c r="I97" s="253"/>
      <c r="J97" s="253"/>
      <c r="K97" s="253"/>
      <c r="L97" s="5"/>
      <c r="M97" s="153" t="s">
        <v>148</v>
      </c>
      <c r="N97" s="158"/>
      <c r="O97" s="161"/>
      <c r="P97" s="2" t="s">
        <v>121</v>
      </c>
      <c r="Q97" s="2" t="s">
        <v>149</v>
      </c>
      <c r="R97" s="2" t="s">
        <v>122</v>
      </c>
      <c r="S97" s="2" t="s">
        <v>123</v>
      </c>
      <c r="T97" s="144" t="s">
        <v>124</v>
      </c>
      <c r="U97" s="7"/>
      <c r="V97" s="255"/>
      <c r="W97" s="255"/>
      <c r="X97" s="255"/>
      <c r="Y97" s="255"/>
      <c r="Z97" s="255"/>
      <c r="AA97" s="255"/>
      <c r="AB97" s="255"/>
    </row>
    <row r="98" spans="1:28" ht="39" thickBot="1">
      <c r="A98" s="253"/>
      <c r="B98" s="253"/>
      <c r="C98" s="253"/>
      <c r="D98" s="253"/>
      <c r="E98" s="253"/>
      <c r="F98" s="253"/>
      <c r="G98" s="253"/>
      <c r="H98" s="253"/>
      <c r="I98" s="253"/>
      <c r="J98" s="253"/>
      <c r="K98" s="253"/>
      <c r="L98" s="5"/>
      <c r="M98" s="154" t="s">
        <v>150</v>
      </c>
      <c r="N98" s="159"/>
      <c r="O98" s="160"/>
      <c r="P98" s="160"/>
      <c r="Q98" s="146" t="s">
        <v>126</v>
      </c>
      <c r="R98" s="146" t="s">
        <v>127</v>
      </c>
      <c r="S98" s="146" t="s">
        <v>128</v>
      </c>
      <c r="T98" s="147" t="s">
        <v>129</v>
      </c>
      <c r="U98" s="7"/>
      <c r="V98" s="255"/>
      <c r="W98" s="255"/>
      <c r="X98" s="255"/>
      <c r="Y98" s="255"/>
      <c r="Z98" s="255"/>
      <c r="AA98" s="255"/>
      <c r="AB98" s="255"/>
    </row>
    <row r="99" spans="1:28" ht="3.75" customHeight="1">
      <c r="A99" s="253"/>
      <c r="B99" s="253"/>
      <c r="C99" s="253"/>
      <c r="D99" s="253"/>
      <c r="E99" s="253"/>
      <c r="F99" s="253"/>
      <c r="G99" s="253"/>
      <c r="H99" s="253"/>
      <c r="I99" s="253"/>
      <c r="J99" s="253"/>
      <c r="K99" s="253"/>
      <c r="L99" s="5"/>
      <c r="M99" s="6"/>
      <c r="N99" s="6"/>
      <c r="O99" s="6"/>
      <c r="P99" s="6"/>
      <c r="Q99" s="6"/>
      <c r="R99" s="6"/>
      <c r="S99" s="6"/>
      <c r="T99" s="6"/>
      <c r="U99" s="7"/>
      <c r="V99" s="255"/>
      <c r="W99" s="255"/>
      <c r="X99" s="255"/>
      <c r="Y99" s="255"/>
      <c r="Z99" s="255"/>
      <c r="AA99" s="255"/>
      <c r="AB99" s="255"/>
    </row>
    <row r="100" spans="1:28" ht="15">
      <c r="A100" s="253"/>
      <c r="B100" s="253"/>
      <c r="C100" s="253"/>
      <c r="D100" s="253"/>
      <c r="E100" s="253"/>
      <c r="F100" s="253"/>
      <c r="G100" s="253"/>
      <c r="H100" s="253"/>
      <c r="I100" s="253"/>
      <c r="J100" s="253"/>
      <c r="K100" s="253"/>
      <c r="L100" s="5"/>
      <c r="M100" s="251"/>
      <c r="N100" s="245" t="s">
        <v>428</v>
      </c>
      <c r="O100" s="269">
        <f>$E$44</f>
        <v>44</v>
      </c>
      <c r="P100" s="6"/>
      <c r="Q100" s="6"/>
      <c r="R100" s="6"/>
      <c r="S100" s="6"/>
      <c r="T100" s="6"/>
      <c r="U100" s="7"/>
      <c r="V100" s="255"/>
      <c r="W100" s="255"/>
      <c r="X100" s="255"/>
      <c r="Y100" s="255"/>
      <c r="Z100" s="255"/>
      <c r="AA100" s="255"/>
      <c r="AB100" s="255"/>
    </row>
    <row r="101" spans="1:28" ht="15">
      <c r="A101" s="253"/>
      <c r="B101" s="253"/>
      <c r="C101" s="253"/>
      <c r="D101" s="253"/>
      <c r="E101" s="253"/>
      <c r="F101" s="253"/>
      <c r="G101" s="253"/>
      <c r="H101" s="253"/>
      <c r="I101" s="253"/>
      <c r="J101" s="253"/>
      <c r="K101" s="253"/>
      <c r="L101" s="5"/>
      <c r="M101" s="251"/>
      <c r="N101" s="245" t="s">
        <v>133</v>
      </c>
      <c r="O101" s="206">
        <f>'Welcome Page'!$E$34</f>
        <v>72</v>
      </c>
      <c r="P101" s="6"/>
      <c r="Q101" s="6"/>
      <c r="R101" s="6"/>
      <c r="S101" s="6"/>
      <c r="T101" s="6"/>
      <c r="U101" s="7"/>
      <c r="V101" s="255"/>
      <c r="W101" s="255"/>
      <c r="X101" s="255"/>
      <c r="Y101" s="255"/>
      <c r="Z101" s="255"/>
      <c r="AA101" s="255"/>
      <c r="AB101" s="255"/>
    </row>
    <row r="102" spans="1:28" ht="15">
      <c r="A102" s="253"/>
      <c r="B102" s="253"/>
      <c r="C102" s="253"/>
      <c r="D102" s="253"/>
      <c r="E102" s="253"/>
      <c r="F102" s="253"/>
      <c r="G102" s="253"/>
      <c r="H102" s="253"/>
      <c r="I102" s="253"/>
      <c r="J102" s="253"/>
      <c r="K102" s="253"/>
      <c r="L102" s="5"/>
      <c r="M102" s="246"/>
      <c r="N102" s="252" t="s">
        <v>151</v>
      </c>
      <c r="O102" s="206">
        <f>'Welcome Page'!$E$48</f>
        <v>17</v>
      </c>
      <c r="P102" s="6"/>
      <c r="Q102" s="6"/>
      <c r="R102" s="6"/>
      <c r="S102" s="6"/>
      <c r="T102" s="6"/>
      <c r="U102" s="7"/>
      <c r="V102" s="255"/>
      <c r="W102" s="255"/>
      <c r="X102" s="255"/>
      <c r="Y102" s="255"/>
      <c r="Z102" s="255"/>
      <c r="AA102" s="255"/>
      <c r="AB102" s="255"/>
    </row>
    <row r="103" spans="1:28" ht="15">
      <c r="A103" s="253"/>
      <c r="B103" s="253"/>
      <c r="C103" s="253"/>
      <c r="D103" s="253"/>
      <c r="E103" s="253"/>
      <c r="F103" s="253"/>
      <c r="G103" s="253"/>
      <c r="H103" s="253"/>
      <c r="I103" s="253"/>
      <c r="J103" s="253"/>
      <c r="K103" s="253"/>
      <c r="L103" s="5"/>
      <c r="M103" s="251"/>
      <c r="N103" s="252" t="s">
        <v>152</v>
      </c>
      <c r="O103" s="206">
        <f>'Welcome Page'!$E$50</f>
        <v>35</v>
      </c>
      <c r="P103" s="6"/>
      <c r="Q103" s="6"/>
      <c r="R103" s="6"/>
      <c r="S103" s="6"/>
      <c r="T103" s="6"/>
      <c r="U103" s="7"/>
      <c r="V103" s="255"/>
      <c r="W103" s="255"/>
      <c r="X103" s="255"/>
      <c r="Y103" s="255"/>
      <c r="Z103" s="255"/>
      <c r="AA103" s="255"/>
      <c r="AB103" s="255"/>
    </row>
    <row r="104" spans="1:28" ht="12.75">
      <c r="A104" s="253"/>
      <c r="B104" s="253"/>
      <c r="C104" s="253"/>
      <c r="D104" s="253"/>
      <c r="E104" s="253"/>
      <c r="F104" s="253"/>
      <c r="G104" s="253"/>
      <c r="H104" s="253"/>
      <c r="I104" s="253"/>
      <c r="J104" s="253"/>
      <c r="K104" s="253"/>
      <c r="L104" s="5"/>
      <c r="M104" s="6"/>
      <c r="N104" s="6"/>
      <c r="O104" s="6"/>
      <c r="P104" s="6"/>
      <c r="Q104" s="6"/>
      <c r="R104" s="6"/>
      <c r="S104" s="6"/>
      <c r="T104" s="6"/>
      <c r="U104" s="7"/>
      <c r="V104" s="255"/>
      <c r="W104" s="255"/>
      <c r="X104" s="255"/>
      <c r="Y104" s="255"/>
      <c r="Z104" s="255"/>
      <c r="AA104" s="255"/>
      <c r="AB104" s="255"/>
    </row>
    <row r="105" spans="1:28" ht="12.75">
      <c r="A105" s="253"/>
      <c r="B105" s="253"/>
      <c r="C105" s="253"/>
      <c r="D105" s="253"/>
      <c r="E105" s="253"/>
      <c r="F105" s="253"/>
      <c r="G105" s="253"/>
      <c r="H105" s="253"/>
      <c r="I105" s="253"/>
      <c r="J105" s="253"/>
      <c r="K105" s="253"/>
      <c r="L105" s="5"/>
      <c r="M105" s="250" t="s">
        <v>197</v>
      </c>
      <c r="N105" s="250"/>
      <c r="O105" s="250"/>
      <c r="P105" s="121"/>
      <c r="Q105" s="260"/>
      <c r="R105" s="6"/>
      <c r="S105" s="6"/>
      <c r="T105" s="6"/>
      <c r="U105" s="7"/>
      <c r="V105" s="255"/>
      <c r="W105" s="255"/>
      <c r="X105" s="255"/>
      <c r="Y105" s="255"/>
      <c r="Z105" s="255"/>
      <c r="AA105" s="255"/>
      <c r="AB105" s="255"/>
    </row>
    <row r="106" spans="1:28" ht="3.75" customHeight="1" thickBot="1">
      <c r="A106" s="255"/>
      <c r="B106" s="255"/>
      <c r="C106" s="255"/>
      <c r="D106" s="255"/>
      <c r="E106" s="255"/>
      <c r="F106" s="255"/>
      <c r="G106" s="255"/>
      <c r="H106" s="255"/>
      <c r="I106" s="255"/>
      <c r="J106" s="255"/>
      <c r="K106" s="255"/>
      <c r="L106" s="8"/>
      <c r="M106" s="9"/>
      <c r="N106" s="9"/>
      <c r="O106" s="9"/>
      <c r="P106" s="9"/>
      <c r="Q106" s="9"/>
      <c r="R106" s="9"/>
      <c r="S106" s="9"/>
      <c r="T106" s="9"/>
      <c r="U106" s="10"/>
      <c r="V106" s="255"/>
      <c r="W106" s="255"/>
      <c r="X106" s="255"/>
      <c r="Y106" s="255"/>
      <c r="Z106" s="255"/>
      <c r="AA106" s="255"/>
      <c r="AB106" s="255"/>
    </row>
    <row r="107" spans="1:28" ht="16.5" hidden="1" thickBo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12"/>
      <c r="W107" s="573" t="s">
        <v>23</v>
      </c>
      <c r="X107" s="573"/>
      <c r="Y107" s="573"/>
      <c r="Z107" s="573"/>
      <c r="AA107" s="573"/>
      <c r="AB107" s="187"/>
    </row>
    <row r="108" spans="1:28" ht="3.75" customHeight="1">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12"/>
      <c r="W108" s="257"/>
      <c r="X108" s="257"/>
      <c r="Y108" s="257"/>
      <c r="Z108" s="257"/>
      <c r="AA108" s="257"/>
      <c r="AB108" s="187"/>
    </row>
    <row r="109" spans="1:28" ht="15.75">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5"/>
      <c r="W109" s="557" t="s">
        <v>79</v>
      </c>
      <c r="X109" s="557"/>
      <c r="Y109" s="557"/>
      <c r="Z109" s="557"/>
      <c r="AA109" s="557"/>
      <c r="AB109" s="7"/>
    </row>
    <row r="110" spans="1:28" ht="3.75" customHeight="1" thickBot="1">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5"/>
      <c r="W110" s="258"/>
      <c r="X110" s="258"/>
      <c r="Y110" s="258"/>
      <c r="Z110" s="258"/>
      <c r="AA110" s="258"/>
      <c r="AB110" s="7"/>
    </row>
    <row r="111" spans="1:28" ht="13.5" thickBot="1">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5"/>
      <c r="W111" s="37" t="s">
        <v>44</v>
      </c>
      <c r="X111" s="38"/>
      <c r="Y111" s="39" t="s">
        <v>9</v>
      </c>
      <c r="Z111" s="38"/>
      <c r="AA111" s="40" t="s">
        <v>45</v>
      </c>
      <c r="AB111" s="7"/>
    </row>
    <row r="112" spans="1:28" ht="12.75">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6"/>
      <c r="W112" s="66" t="s">
        <v>0</v>
      </c>
      <c r="X112" s="41" t="s">
        <v>171</v>
      </c>
      <c r="Y112" s="42" t="s">
        <v>10</v>
      </c>
      <c r="Z112" s="43" t="s">
        <v>170</v>
      </c>
      <c r="AA112" s="266" t="s">
        <v>24</v>
      </c>
      <c r="AB112" s="7"/>
    </row>
    <row r="113" spans="1:28" ht="12.75">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5"/>
      <c r="W113" s="68" t="s">
        <v>1</v>
      </c>
      <c r="X113" s="32" t="s">
        <v>171</v>
      </c>
      <c r="Y113" s="33" t="s">
        <v>11</v>
      </c>
      <c r="Z113" s="34" t="s">
        <v>170</v>
      </c>
      <c r="AA113" s="69" t="s">
        <v>25</v>
      </c>
      <c r="AB113" s="7"/>
    </row>
    <row r="114" spans="1:28" ht="12.75">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5"/>
      <c r="W114" s="66" t="s">
        <v>1</v>
      </c>
      <c r="X114" s="41" t="s">
        <v>171</v>
      </c>
      <c r="Y114" s="42" t="s">
        <v>12</v>
      </c>
      <c r="Z114" s="43" t="s">
        <v>170</v>
      </c>
      <c r="AA114" s="67" t="s">
        <v>26</v>
      </c>
      <c r="AB114" s="7"/>
    </row>
    <row r="115" spans="1:28" ht="12.75">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5"/>
      <c r="W115" s="68" t="s">
        <v>2</v>
      </c>
      <c r="X115" s="32" t="s">
        <v>171</v>
      </c>
      <c r="Y115" s="33" t="s">
        <v>13</v>
      </c>
      <c r="Z115" s="34" t="s">
        <v>170</v>
      </c>
      <c r="AA115" s="69" t="s">
        <v>27</v>
      </c>
      <c r="AB115" s="7"/>
    </row>
    <row r="116" spans="1:28" ht="12.75">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5"/>
      <c r="W116" s="66" t="s">
        <v>2</v>
      </c>
      <c r="X116" s="41" t="s">
        <v>171</v>
      </c>
      <c r="Y116" s="42" t="s">
        <v>21</v>
      </c>
      <c r="Z116" s="43" t="s">
        <v>170</v>
      </c>
      <c r="AA116" s="67" t="s">
        <v>28</v>
      </c>
      <c r="AB116" s="7"/>
    </row>
    <row r="117" spans="1:28" ht="12.75">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5"/>
      <c r="W117" s="68" t="s">
        <v>3</v>
      </c>
      <c r="X117" s="32" t="s">
        <v>171</v>
      </c>
      <c r="Y117" s="33" t="s">
        <v>13</v>
      </c>
      <c r="Z117" s="34" t="s">
        <v>170</v>
      </c>
      <c r="AA117" s="69" t="s">
        <v>29</v>
      </c>
      <c r="AB117" s="7"/>
    </row>
    <row r="118" spans="1:28" ht="12.75">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5"/>
      <c r="W118" s="66" t="s">
        <v>3</v>
      </c>
      <c r="X118" s="41" t="s">
        <v>171</v>
      </c>
      <c r="Y118" s="42" t="s">
        <v>14</v>
      </c>
      <c r="Z118" s="43" t="s">
        <v>170</v>
      </c>
      <c r="AA118" s="67" t="s">
        <v>30</v>
      </c>
      <c r="AB118" s="7"/>
    </row>
    <row r="119" spans="1:28" ht="12.7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5"/>
      <c r="W119" s="68" t="s">
        <v>3</v>
      </c>
      <c r="X119" s="32" t="s">
        <v>171</v>
      </c>
      <c r="Y119" s="33" t="s">
        <v>15</v>
      </c>
      <c r="Z119" s="34" t="s">
        <v>170</v>
      </c>
      <c r="AA119" s="69" t="s">
        <v>31</v>
      </c>
      <c r="AB119" s="7"/>
    </row>
    <row r="120" spans="1:28" ht="12.75">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5"/>
      <c r="W120" s="66" t="s">
        <v>4</v>
      </c>
      <c r="X120" s="41" t="s">
        <v>171</v>
      </c>
      <c r="Y120" s="42" t="s">
        <v>14</v>
      </c>
      <c r="Z120" s="43" t="s">
        <v>170</v>
      </c>
      <c r="AA120" s="67" t="s">
        <v>32</v>
      </c>
      <c r="AB120" s="7"/>
    </row>
    <row r="121" spans="1:28" ht="12.75">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5"/>
      <c r="W121" s="68" t="s">
        <v>4</v>
      </c>
      <c r="X121" s="32" t="s">
        <v>171</v>
      </c>
      <c r="Y121" s="33" t="s">
        <v>16</v>
      </c>
      <c r="Z121" s="34" t="s">
        <v>170</v>
      </c>
      <c r="AA121" s="69" t="s">
        <v>33</v>
      </c>
      <c r="AB121" s="7"/>
    </row>
    <row r="122" spans="1:28" ht="12.75">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5"/>
      <c r="W122" s="66" t="s">
        <v>4</v>
      </c>
      <c r="X122" s="41" t="s">
        <v>171</v>
      </c>
      <c r="Y122" s="42" t="s">
        <v>17</v>
      </c>
      <c r="Z122" s="43" t="s">
        <v>170</v>
      </c>
      <c r="AA122" s="67" t="s">
        <v>34</v>
      </c>
      <c r="AB122" s="7"/>
    </row>
    <row r="123" spans="1:28" ht="12.75">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5"/>
      <c r="W123" s="68" t="s">
        <v>5</v>
      </c>
      <c r="X123" s="32" t="s">
        <v>171</v>
      </c>
      <c r="Y123" s="33" t="s">
        <v>16</v>
      </c>
      <c r="Z123" s="34" t="s">
        <v>170</v>
      </c>
      <c r="AA123" s="69" t="s">
        <v>35</v>
      </c>
      <c r="AB123" s="7"/>
    </row>
    <row r="124" spans="1:28" ht="12.75">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5"/>
      <c r="W124" s="66" t="s">
        <v>5</v>
      </c>
      <c r="X124" s="41" t="s">
        <v>171</v>
      </c>
      <c r="Y124" s="42" t="s">
        <v>18</v>
      </c>
      <c r="Z124" s="43" t="s">
        <v>170</v>
      </c>
      <c r="AA124" s="67" t="s">
        <v>36</v>
      </c>
      <c r="AB124" s="7"/>
    </row>
    <row r="125" spans="1:28" ht="12.75">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5"/>
      <c r="W125" s="68" t="s">
        <v>5</v>
      </c>
      <c r="X125" s="32" t="s">
        <v>171</v>
      </c>
      <c r="Y125" s="33" t="s">
        <v>19</v>
      </c>
      <c r="Z125" s="34" t="s">
        <v>170</v>
      </c>
      <c r="AA125" s="69" t="s">
        <v>37</v>
      </c>
      <c r="AB125" s="7"/>
    </row>
    <row r="126" spans="1:28" ht="12.75">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5"/>
      <c r="W126" s="66" t="s">
        <v>6</v>
      </c>
      <c r="X126" s="41" t="s">
        <v>171</v>
      </c>
      <c r="Y126" s="42" t="s">
        <v>17</v>
      </c>
      <c r="Z126" s="43" t="s">
        <v>170</v>
      </c>
      <c r="AA126" s="67" t="s">
        <v>38</v>
      </c>
      <c r="AB126" s="7"/>
    </row>
    <row r="127" spans="1:28" ht="12.75">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5"/>
      <c r="W127" s="68" t="s">
        <v>6</v>
      </c>
      <c r="X127" s="32" t="s">
        <v>171</v>
      </c>
      <c r="Y127" s="33" t="s">
        <v>19</v>
      </c>
      <c r="Z127" s="34" t="s">
        <v>170</v>
      </c>
      <c r="AA127" s="69" t="s">
        <v>39</v>
      </c>
      <c r="AB127" s="7"/>
    </row>
    <row r="128" spans="1:28" ht="12.75">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5"/>
      <c r="W128" s="66" t="s">
        <v>6</v>
      </c>
      <c r="X128" s="41" t="s">
        <v>171</v>
      </c>
      <c r="Y128" s="42" t="s">
        <v>20</v>
      </c>
      <c r="Z128" s="43" t="s">
        <v>170</v>
      </c>
      <c r="AA128" s="67" t="s">
        <v>40</v>
      </c>
      <c r="AB128" s="7"/>
    </row>
    <row r="129" spans="1:28" ht="12.75">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5"/>
      <c r="W129" s="68" t="s">
        <v>7</v>
      </c>
      <c r="X129" s="32" t="s">
        <v>171</v>
      </c>
      <c r="Y129" s="33" t="s">
        <v>20</v>
      </c>
      <c r="Z129" s="34" t="s">
        <v>170</v>
      </c>
      <c r="AA129" s="69" t="s">
        <v>41</v>
      </c>
      <c r="AB129" s="7"/>
    </row>
    <row r="130" spans="1:28" ht="12.75">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5"/>
      <c r="W130" s="66" t="s">
        <v>7</v>
      </c>
      <c r="X130" s="41" t="s">
        <v>171</v>
      </c>
      <c r="Y130" s="42" t="s">
        <v>22</v>
      </c>
      <c r="Z130" s="43" t="s">
        <v>170</v>
      </c>
      <c r="AA130" s="67" t="s">
        <v>42</v>
      </c>
      <c r="AB130" s="7"/>
    </row>
    <row r="131" spans="1:28" ht="13.5" thickBo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5"/>
      <c r="W131" s="70" t="s">
        <v>8</v>
      </c>
      <c r="X131" s="71" t="s">
        <v>171</v>
      </c>
      <c r="Y131" s="72" t="s">
        <v>22</v>
      </c>
      <c r="Z131" s="73" t="s">
        <v>170</v>
      </c>
      <c r="AA131" s="74" t="s">
        <v>43</v>
      </c>
      <c r="AB131" s="7"/>
    </row>
    <row r="132" spans="1:28" ht="3.75" customHeight="1" thickBo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5"/>
      <c r="W132" s="1"/>
      <c r="X132" s="1"/>
      <c r="Y132" s="1"/>
      <c r="Z132" s="1"/>
      <c r="AA132" s="1"/>
      <c r="AB132" s="7"/>
    </row>
    <row r="133" spans="1:28" ht="3.7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5"/>
      <c r="W133" s="12"/>
      <c r="X133" s="13"/>
      <c r="Y133" s="13"/>
      <c r="Z133" s="13"/>
      <c r="AA133" s="187"/>
      <c r="AB133" s="7"/>
    </row>
    <row r="134" spans="1:28" ht="12.7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5"/>
      <c r="W134" s="558" t="s">
        <v>45</v>
      </c>
      <c r="X134" s="559"/>
      <c r="Y134" s="560" t="s">
        <v>30</v>
      </c>
      <c r="Z134" s="561"/>
      <c r="AA134" s="188"/>
      <c r="AB134" s="7"/>
    </row>
    <row r="135" spans="1:28" ht="3.75" customHeight="1">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5"/>
      <c r="W135" s="233"/>
      <c r="X135" s="234"/>
      <c r="Y135" s="77"/>
      <c r="Z135" s="77"/>
      <c r="AA135" s="188"/>
      <c r="AB135" s="7"/>
    </row>
    <row r="136" spans="1:28" ht="12.75">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5"/>
      <c r="W136" s="189"/>
      <c r="X136" s="190" t="s">
        <v>44</v>
      </c>
      <c r="Y136" s="562">
        <f>$E$52</f>
        <v>38</v>
      </c>
      <c r="Z136" s="563"/>
      <c r="AA136" s="188"/>
      <c r="AB136" s="7"/>
    </row>
    <row r="137" spans="1:28" ht="3.75" customHeight="1">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5"/>
      <c r="W137" s="189"/>
      <c r="X137" s="190"/>
      <c r="Y137" s="180"/>
      <c r="Z137" s="180"/>
      <c r="AA137" s="188"/>
      <c r="AB137" s="7"/>
    </row>
    <row r="138" spans="1:28" ht="12.75">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5"/>
      <c r="W138" s="189"/>
      <c r="X138" s="190" t="s">
        <v>9</v>
      </c>
      <c r="Y138" s="562">
        <f>$E$54</f>
        <v>42</v>
      </c>
      <c r="Z138" s="563"/>
      <c r="AA138" s="188"/>
      <c r="AB138" s="7"/>
    </row>
    <row r="139" spans="1:28" ht="3.75" customHeight="1" thickBot="1">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5"/>
      <c r="W139" s="191"/>
      <c r="X139" s="192"/>
      <c r="Y139" s="181"/>
      <c r="Z139" s="181"/>
      <c r="AA139" s="193"/>
      <c r="AB139" s="7"/>
    </row>
    <row r="140" spans="1:28" ht="12.75">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5"/>
      <c r="W140" s="564" t="s">
        <v>218</v>
      </c>
      <c r="X140" s="564"/>
      <c r="Y140" s="564"/>
      <c r="Z140" s="564"/>
      <c r="AA140" s="564"/>
      <c r="AB140" s="7"/>
    </row>
    <row r="141" spans="1:28" ht="13.5" thickBo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8"/>
      <c r="W141" s="565"/>
      <c r="X141" s="565"/>
      <c r="Y141" s="565"/>
      <c r="Z141" s="565"/>
      <c r="AA141" s="565"/>
      <c r="AB141" s="10"/>
    </row>
  </sheetData>
  <sheetProtection selectLockedCells="1"/>
  <mergeCells count="25">
    <mergeCell ref="A1:K1"/>
    <mergeCell ref="B3:G3"/>
    <mergeCell ref="J4:J8"/>
    <mergeCell ref="J12:J13"/>
    <mergeCell ref="M69:S69"/>
    <mergeCell ref="E22:G22"/>
    <mergeCell ref="E24:G24"/>
    <mergeCell ref="E26:G26"/>
    <mergeCell ref="E28:G28"/>
    <mergeCell ref="N3:T20"/>
    <mergeCell ref="M71:S71"/>
    <mergeCell ref="R80:T80"/>
    <mergeCell ref="M91:T91"/>
    <mergeCell ref="W107:AA107"/>
    <mergeCell ref="E14:G14"/>
    <mergeCell ref="E18:G18"/>
    <mergeCell ref="E20:G20"/>
    <mergeCell ref="E16:G16"/>
    <mergeCell ref="I20:K20"/>
    <mergeCell ref="W109:AA109"/>
    <mergeCell ref="W134:X134"/>
    <mergeCell ref="Y134:Z134"/>
    <mergeCell ref="Y136:Z136"/>
    <mergeCell ref="Y138:Z138"/>
    <mergeCell ref="W140:AA141"/>
  </mergeCells>
  <dataValidations count="17">
    <dataValidation errorTitle="INVALID ENTRY" error="Please use the drop down menu" sqref="C34"/>
    <dataValidation type="list" showErrorMessage="1" errorTitle="INVALID ENTRY" error="Please use the drop down menu" sqref="C38">
      <formula1>Navy</formula1>
    </dataValidation>
    <dataValidation type="list" allowBlank="1" showInputMessage="1" showErrorMessage="1" prompt="Select the best option from the drop down menu" errorTitle="Invalid Entry" error="Please use drop down menu" sqref="E46">
      <formula1>Head_Size</formula1>
    </dataValidation>
    <dataValidation type="list" showInputMessage="1" showErrorMessage="1" prompt="Select your blood type from the drop down menu" errorTitle="INVALID ENTRY" error="Please use the drop down menu." sqref="C20">
      <formula1>BLOOD</formula1>
    </dataValidation>
    <dataValidation type="textLength" operator="equal" allowBlank="1" showInputMessage="1" showErrorMessage="1" prompt="Please enter your height in inches. i.e. For a 5'3 woman, enter 63. Maximum of 2 digits allowed." errorTitle="INVALID ENTRY" error="Please enter your height in inches. For example, a 5 foot 3 inch woman would be 12x5+3=63 inches. Enter a 2 digit answer." sqref="E34">
      <formula1>2</formula1>
    </dataValidation>
    <dataValidation type="textLength" allowBlank="1" showInputMessage="1" showErrorMessage="1" prompt="Please enter your weight. i.e. 99 or 130" errorTitle="INVALID ENTRY" error="Please enter the numerical value for your current weight. Two or three digits allowed." sqref="G34">
      <formula1>2</formula1>
      <formula2>3</formula2>
    </dataValidation>
    <dataValidation type="list" showErrorMessage="1" errorTitle="INVALID ENTRY" error="Please use the drop down menu." sqref="E66">
      <formula1>Shoewidth</formula1>
    </dataValidation>
    <dataValidation type="list" showInputMessage="1" showErrorMessage="1" prompt="Select the best option from the drop down menu" errorTitle="INVALID ENTRY" error="Please use the drop down menu" sqref="E44">
      <formula1>bust</formula1>
    </dataValidation>
    <dataValidation type="list" showInputMessage="1" showErrorMessage="1" errorTitle="INVALID ENTRY" error="Please use the drop down menu." sqref="P80">
      <formula1>blsize</formula1>
    </dataValidation>
    <dataValidation type="list" showErrorMessage="1" errorTitle="INVALID ENTRY" error="Please use drop down menu" sqref="Q105">
      <formula1>blsize</formula1>
    </dataValidation>
    <dataValidation type="list" showErrorMessage="1" errorTitle="Invalid Entry" error="Use drop down menu" sqref="Y135:Z135">
      <formula1>trousersize</formula1>
    </dataValidation>
    <dataValidation type="list" showErrorMessage="1" errorTitle="Invalid Entry" error="Use drop down menu" sqref="Y134:Z134">
      <formula1>NavyTrouseSize</formula1>
    </dataValidation>
    <dataValidation type="list" showInputMessage="1" showErrorMessage="1" prompt="In general, what size pants do you wear? Select the best option from the drop down menu." errorTitle="INVALID ENTRY" error="Please use drop down menu" sqref="E20:G20">
      <formula1>GeneralPantSize</formula1>
    </dataValidation>
    <dataValidation type="list" showInputMessage="1" showErrorMessage="1" prompt="In general, what size shirt do you normally wear? Pick the best match." errorTitle="INVALID ENTRY" error="Please select an option from the drop down menu. Small/Medium/Large/Extra Large" sqref="E16:G16">
      <formula1>GeneralPantSize</formula1>
    </dataValidation>
    <dataValidation prompt="Select the best option from the drop down menu" errorTitle="INVALID ENTRY" error="Please use the drop down menu" sqref="O100"/>
    <dataValidation type="list" allowBlank="1" showInputMessage="1" showErrorMessage="1" prompt="In general, what size gloves do you wear? Select the best option from the drop down menu." errorTitle="Invalid Entry" error="Please select from the drop down menu." sqref="E24:G24">
      <formula1>GeneralPantSize</formula1>
    </dataValidation>
    <dataValidation type="list" showInputMessage="1" showErrorMessage="1" prompt="In general, what size socks do you wear? Select the best option from the drop down menu." errorTitle="Invalid Entry" error="Please select the best option from the drop down menu." sqref="E28:G28">
      <formula1>GeneralPantSize</formula1>
    </dataValidation>
  </dataValidations>
  <hyperlinks>
    <hyperlink ref="J4:J8" location="'Print Sheet'!A1" display="Print Form"/>
  </hyperlinks>
  <printOptions/>
  <pageMargins left="0.7" right="0.7" top="0.75" bottom="0.75" header="0.3" footer="0.3"/>
  <pageSetup horizontalDpi="600" verticalDpi="600" orientation="portrait" scale="66" r:id="rId2"/>
  <rowBreaks count="1" manualBreakCount="1">
    <brk id="67" max="27" man="1"/>
  </rowBreaks>
  <colBreaks count="1" manualBreakCount="1">
    <brk id="11" max="140"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P24" sqref="P24"/>
    </sheetView>
  </sheetViews>
  <sheetFormatPr defaultColWidth="9.140625" defaultRowHeight="12.75"/>
  <cols>
    <col min="1" max="1" width="9.7109375" style="0" customWidth="1"/>
    <col min="2" max="2" width="13.7109375" style="0" customWidth="1"/>
    <col min="8" max="8" width="12.7109375" style="0" customWidth="1"/>
  </cols>
  <sheetData>
    <row r="1" spans="2:4" ht="25.5" customHeight="1">
      <c r="B1" s="468" t="s">
        <v>521</v>
      </c>
      <c r="C1" s="466" t="str">
        <f>'Welcome Page'!$C$8</f>
        <v>YOUR </v>
      </c>
      <c r="D1" s="466" t="str">
        <f>'Welcome Page'!$E$8</f>
        <v>NAME</v>
      </c>
    </row>
    <row r="3" spans="1:10" ht="12.75">
      <c r="A3" s="485" t="s">
        <v>365</v>
      </c>
      <c r="B3" s="403"/>
      <c r="C3" s="403"/>
      <c r="D3" s="403"/>
      <c r="E3" s="403"/>
      <c r="F3" s="402"/>
      <c r="G3" s="402"/>
      <c r="H3" s="402"/>
      <c r="I3" s="401"/>
      <c r="J3" s="401"/>
    </row>
    <row r="4" spans="1:10" ht="12.75">
      <c r="A4" s="485" t="s">
        <v>366</v>
      </c>
      <c r="B4" s="403" t="s">
        <v>515</v>
      </c>
      <c r="C4" s="403"/>
      <c r="D4" s="403"/>
      <c r="E4" s="403"/>
      <c r="F4" s="402"/>
      <c r="G4" s="402"/>
      <c r="H4" s="402"/>
      <c r="I4" s="401"/>
      <c r="J4" s="401"/>
    </row>
    <row r="5" spans="1:10" ht="12.75">
      <c r="A5" s="486" t="s">
        <v>367</v>
      </c>
      <c r="B5" s="361" t="s">
        <v>516</v>
      </c>
      <c r="C5" s="361"/>
      <c r="D5" s="361"/>
      <c r="E5" s="361"/>
      <c r="F5" s="362"/>
      <c r="G5" s="362"/>
      <c r="H5" s="362"/>
      <c r="I5" s="457"/>
      <c r="J5" s="457"/>
    </row>
    <row r="6" spans="1:10" ht="12.75">
      <c r="A6" s="464"/>
      <c r="B6" s="410"/>
      <c r="C6" s="410"/>
      <c r="D6" s="410"/>
      <c r="E6" s="362"/>
      <c r="F6" s="447"/>
      <c r="G6" s="447"/>
      <c r="H6" s="447"/>
      <c r="I6" s="458"/>
      <c r="J6" s="458"/>
    </row>
    <row r="7" spans="1:10" ht="12.75">
      <c r="A7" s="361" t="s">
        <v>505</v>
      </c>
      <c r="B7" s="403"/>
      <c r="C7" s="403"/>
      <c r="D7" s="403"/>
      <c r="E7" s="403" t="s">
        <v>518</v>
      </c>
      <c r="F7" s="402"/>
      <c r="G7" s="402"/>
      <c r="H7" s="402"/>
      <c r="I7" s="401"/>
      <c r="J7" s="456"/>
    </row>
    <row r="8" spans="1:10" ht="12.75">
      <c r="A8" s="448">
        <v>14.5</v>
      </c>
      <c r="B8" s="440"/>
      <c r="C8" s="441"/>
      <c r="D8" s="442">
        <v>32</v>
      </c>
      <c r="E8" s="443">
        <v>33</v>
      </c>
      <c r="F8" s="444">
        <v>34</v>
      </c>
      <c r="G8" s="444"/>
      <c r="H8" s="452"/>
      <c r="I8" s="453"/>
      <c r="J8" s="454"/>
    </row>
    <row r="9" spans="1:10" ht="12.75">
      <c r="A9" s="449">
        <v>15</v>
      </c>
      <c r="B9" s="432">
        <v>30</v>
      </c>
      <c r="C9" s="432">
        <v>31</v>
      </c>
      <c r="D9" s="433">
        <v>32</v>
      </c>
      <c r="E9" s="432">
        <v>33</v>
      </c>
      <c r="F9" s="434">
        <v>34</v>
      </c>
      <c r="G9" s="434">
        <v>35</v>
      </c>
      <c r="H9" s="452"/>
      <c r="I9" s="455"/>
      <c r="J9" s="179"/>
    </row>
    <row r="10" spans="1:10" ht="12.75">
      <c r="A10" s="448">
        <v>15.5</v>
      </c>
      <c r="B10" s="432">
        <v>30</v>
      </c>
      <c r="C10" s="432">
        <v>31</v>
      </c>
      <c r="D10" s="432">
        <v>32</v>
      </c>
      <c r="E10" s="434">
        <v>33</v>
      </c>
      <c r="F10" s="434">
        <v>34</v>
      </c>
      <c r="G10" s="444">
        <v>35</v>
      </c>
      <c r="H10" s="452">
        <v>36</v>
      </c>
      <c r="I10" s="179"/>
      <c r="J10" s="179"/>
    </row>
    <row r="11" spans="1:10" ht="12.75">
      <c r="A11" s="450">
        <v>16</v>
      </c>
      <c r="B11" s="435"/>
      <c r="C11" s="433">
        <v>31</v>
      </c>
      <c r="D11" s="433">
        <v>32</v>
      </c>
      <c r="E11" s="434">
        <v>33</v>
      </c>
      <c r="F11" s="434">
        <v>34</v>
      </c>
      <c r="G11" s="444">
        <v>35</v>
      </c>
      <c r="H11" s="452">
        <v>36</v>
      </c>
      <c r="I11" s="206">
        <v>37</v>
      </c>
      <c r="J11" s="465"/>
    </row>
    <row r="12" spans="1:10" ht="12.75">
      <c r="A12" s="451">
        <v>16.5</v>
      </c>
      <c r="B12" s="436"/>
      <c r="C12" s="433"/>
      <c r="D12" s="433">
        <v>32</v>
      </c>
      <c r="E12" s="434">
        <v>33</v>
      </c>
      <c r="F12" s="434">
        <v>34</v>
      </c>
      <c r="G12" s="444">
        <v>35</v>
      </c>
      <c r="H12" s="452">
        <v>36</v>
      </c>
      <c r="I12" s="206">
        <v>37</v>
      </c>
      <c r="J12" s="206"/>
    </row>
    <row r="13" spans="1:10" ht="12.75">
      <c r="A13" s="450">
        <v>17</v>
      </c>
      <c r="B13" s="432"/>
      <c r="C13" s="433"/>
      <c r="D13" s="433"/>
      <c r="E13" s="434">
        <v>33</v>
      </c>
      <c r="F13" s="437">
        <v>34</v>
      </c>
      <c r="G13" s="444">
        <v>35</v>
      </c>
      <c r="H13" s="452">
        <v>36</v>
      </c>
      <c r="I13" s="206">
        <v>37</v>
      </c>
      <c r="J13" s="206">
        <v>38</v>
      </c>
    </row>
    <row r="14" spans="1:10" ht="12.75">
      <c r="A14" s="451">
        <v>17.5</v>
      </c>
      <c r="B14" s="432"/>
      <c r="C14" s="433"/>
      <c r="D14" s="433"/>
      <c r="E14" s="434">
        <v>33</v>
      </c>
      <c r="F14" s="438">
        <v>34</v>
      </c>
      <c r="G14" s="444">
        <v>35</v>
      </c>
      <c r="H14" s="452">
        <v>36</v>
      </c>
      <c r="I14" s="206">
        <v>37</v>
      </c>
      <c r="J14" s="206">
        <v>38</v>
      </c>
    </row>
    <row r="15" spans="1:10" ht="12.75">
      <c r="A15" s="450">
        <v>18</v>
      </c>
      <c r="B15" s="432"/>
      <c r="C15" s="433"/>
      <c r="D15" s="433"/>
      <c r="E15" s="444"/>
      <c r="F15" s="434">
        <v>34</v>
      </c>
      <c r="G15" s="444">
        <v>35</v>
      </c>
      <c r="H15" s="452">
        <v>36</v>
      </c>
      <c r="I15" s="206">
        <v>37</v>
      </c>
      <c r="J15" s="206">
        <v>38</v>
      </c>
    </row>
    <row r="16" spans="1:10" ht="12.75">
      <c r="A16" s="451">
        <v>18.5</v>
      </c>
      <c r="B16" s="432"/>
      <c r="C16" s="433"/>
      <c r="D16" s="433"/>
      <c r="E16" s="444"/>
      <c r="F16" s="437">
        <v>34</v>
      </c>
      <c r="G16" s="444">
        <v>35</v>
      </c>
      <c r="H16" s="452">
        <v>36</v>
      </c>
      <c r="I16" s="206">
        <v>37</v>
      </c>
      <c r="J16" s="206">
        <v>38</v>
      </c>
    </row>
    <row r="17" spans="1:10" ht="12.75">
      <c r="A17" s="450">
        <v>19</v>
      </c>
      <c r="B17" s="432"/>
      <c r="C17" s="433"/>
      <c r="D17" s="433"/>
      <c r="E17" s="444"/>
      <c r="F17" s="444"/>
      <c r="G17" s="444"/>
      <c r="H17" s="452">
        <v>36</v>
      </c>
      <c r="I17" s="206">
        <v>37</v>
      </c>
      <c r="J17" s="206">
        <v>38</v>
      </c>
    </row>
    <row r="18" spans="1:10" ht="12.75">
      <c r="A18" s="439">
        <v>19.5</v>
      </c>
      <c r="B18" s="432"/>
      <c r="C18" s="433"/>
      <c r="D18" s="433"/>
      <c r="E18" s="444"/>
      <c r="F18" s="444"/>
      <c r="G18" s="444"/>
      <c r="H18" s="452">
        <v>36</v>
      </c>
      <c r="I18" s="206">
        <v>37</v>
      </c>
      <c r="J18" s="206">
        <v>38</v>
      </c>
    </row>
    <row r="21" ht="12.75">
      <c r="A21" s="3" t="s">
        <v>519</v>
      </c>
    </row>
    <row r="23" spans="5:8" ht="12.75">
      <c r="E23" s="485" t="s">
        <v>365</v>
      </c>
      <c r="F23" s="403"/>
      <c r="G23" s="403"/>
      <c r="H23" s="403"/>
    </row>
    <row r="24" spans="1:8" ht="12.75">
      <c r="A24" s="485" t="s">
        <v>365</v>
      </c>
      <c r="B24" s="402"/>
      <c r="E24" s="485" t="s">
        <v>366</v>
      </c>
      <c r="F24" s="403" t="s">
        <v>504</v>
      </c>
      <c r="G24" s="403"/>
      <c r="H24" s="403"/>
    </row>
    <row r="25" spans="1:8" ht="12.75">
      <c r="A25" s="485" t="s">
        <v>366</v>
      </c>
      <c r="B25" s="402" t="s">
        <v>517</v>
      </c>
      <c r="E25" s="486" t="s">
        <v>367</v>
      </c>
      <c r="F25" s="361" t="s">
        <v>430</v>
      </c>
      <c r="G25" s="361"/>
      <c r="H25" s="361"/>
    </row>
    <row r="26" spans="1:8" ht="12.75">
      <c r="A26" s="486" t="s">
        <v>367</v>
      </c>
      <c r="B26" s="362"/>
      <c r="E26" s="410"/>
      <c r="F26" s="410"/>
      <c r="G26" s="410"/>
      <c r="H26" s="410"/>
    </row>
    <row r="27" spans="1:8" ht="25.5">
      <c r="A27" s="361"/>
      <c r="B27" s="362"/>
      <c r="E27" s="461" t="s">
        <v>481</v>
      </c>
      <c r="F27" s="462" t="s">
        <v>482</v>
      </c>
      <c r="G27" s="463" t="s">
        <v>503</v>
      </c>
      <c r="H27" s="463"/>
    </row>
    <row r="28" spans="1:8" ht="26.25" thickBot="1">
      <c r="A28" s="459" t="s">
        <v>481</v>
      </c>
      <c r="B28" s="460" t="s">
        <v>482</v>
      </c>
      <c r="E28" s="416"/>
      <c r="F28" s="417"/>
      <c r="G28" s="416" t="s">
        <v>433</v>
      </c>
      <c r="H28" s="410" t="s">
        <v>478</v>
      </c>
    </row>
    <row r="29" spans="1:12" ht="15">
      <c r="A29" s="430" t="s">
        <v>506</v>
      </c>
      <c r="B29" s="205" t="s">
        <v>514</v>
      </c>
      <c r="E29" s="414" t="s">
        <v>502</v>
      </c>
      <c r="F29" s="413">
        <v>36</v>
      </c>
      <c r="G29" s="412" t="s">
        <v>498</v>
      </c>
      <c r="H29" s="411" t="s">
        <v>483</v>
      </c>
      <c r="J29" s="532"/>
      <c r="K29" s="540" t="s">
        <v>428</v>
      </c>
      <c r="L29" s="544">
        <f>'Welcome Page'!$E$44</f>
        <v>44</v>
      </c>
    </row>
    <row r="30" spans="1:12" ht="15">
      <c r="A30" s="430" t="s">
        <v>502</v>
      </c>
      <c r="B30" s="205" t="s">
        <v>513</v>
      </c>
      <c r="E30" s="414" t="s">
        <v>75</v>
      </c>
      <c r="F30" s="404">
        <v>39</v>
      </c>
      <c r="G30" s="405" t="s">
        <v>497</v>
      </c>
      <c r="H30" s="406" t="s">
        <v>484</v>
      </c>
      <c r="J30" s="535"/>
      <c r="K30" s="541" t="s">
        <v>151</v>
      </c>
      <c r="L30" s="542">
        <f>'Welcome Page'!$E$48</f>
        <v>17</v>
      </c>
    </row>
    <row r="31" spans="1:12" ht="15">
      <c r="A31" s="430" t="s">
        <v>75</v>
      </c>
      <c r="B31" s="205" t="s">
        <v>512</v>
      </c>
      <c r="E31" s="414" t="s">
        <v>76</v>
      </c>
      <c r="F31" s="404">
        <v>43</v>
      </c>
      <c r="G31" s="405" t="s">
        <v>496</v>
      </c>
      <c r="H31" s="406" t="s">
        <v>485</v>
      </c>
      <c r="J31" s="535"/>
      <c r="K31" s="541" t="s">
        <v>152</v>
      </c>
      <c r="L31" s="542">
        <f>'Welcome Page'!$E$50</f>
        <v>35</v>
      </c>
    </row>
    <row r="32" spans="1:12" ht="15.75" thickBot="1">
      <c r="A32" s="430" t="s">
        <v>76</v>
      </c>
      <c r="B32" s="205" t="s">
        <v>511</v>
      </c>
      <c r="E32" s="414" t="s">
        <v>77</v>
      </c>
      <c r="F32" s="404">
        <v>47</v>
      </c>
      <c r="G32" s="405" t="s">
        <v>495</v>
      </c>
      <c r="H32" s="406" t="s">
        <v>486</v>
      </c>
      <c r="J32" s="528"/>
      <c r="K32" s="545" t="s">
        <v>429</v>
      </c>
      <c r="L32" s="529">
        <f>'Welcome Page'!$E$52</f>
        <v>38</v>
      </c>
    </row>
    <row r="33" spans="1:9" ht="13.5" thickBot="1">
      <c r="A33" s="430" t="s">
        <v>77</v>
      </c>
      <c r="B33" s="445" t="s">
        <v>510</v>
      </c>
      <c r="E33" s="414" t="s">
        <v>78</v>
      </c>
      <c r="F33" s="404">
        <v>51</v>
      </c>
      <c r="G33" s="405" t="s">
        <v>494</v>
      </c>
      <c r="H33" s="406" t="s">
        <v>487</v>
      </c>
      <c r="I33" s="3" t="s">
        <v>197</v>
      </c>
    </row>
    <row r="34" spans="1:12" ht="13.5" thickBot="1">
      <c r="A34" s="430" t="s">
        <v>78</v>
      </c>
      <c r="B34" s="384" t="s">
        <v>509</v>
      </c>
      <c r="E34" s="414" t="s">
        <v>501</v>
      </c>
      <c r="F34" s="404">
        <v>55</v>
      </c>
      <c r="G34" s="405" t="s">
        <v>493</v>
      </c>
      <c r="H34" s="406" t="s">
        <v>488</v>
      </c>
      <c r="K34" s="556" t="s">
        <v>671</v>
      </c>
      <c r="L34" s="551"/>
    </row>
    <row r="35" spans="1:12" ht="13.5" thickBot="1">
      <c r="A35" s="430" t="s">
        <v>501</v>
      </c>
      <c r="B35" s="384" t="s">
        <v>508</v>
      </c>
      <c r="E35" s="414" t="s">
        <v>500</v>
      </c>
      <c r="F35" s="404">
        <v>59</v>
      </c>
      <c r="G35" s="405" t="s">
        <v>492</v>
      </c>
      <c r="H35" s="406" t="s">
        <v>489</v>
      </c>
      <c r="K35" s="556" t="s">
        <v>672</v>
      </c>
      <c r="L35" s="551"/>
    </row>
    <row r="36" spans="1:12" ht="13.5" thickBot="1">
      <c r="A36" s="431" t="s">
        <v>500</v>
      </c>
      <c r="B36" s="446" t="s">
        <v>507</v>
      </c>
      <c r="E36" s="415" t="s">
        <v>499</v>
      </c>
      <c r="F36" s="407">
        <v>63</v>
      </c>
      <c r="G36" s="408" t="s">
        <v>491</v>
      </c>
      <c r="H36" s="409" t="s">
        <v>490</v>
      </c>
      <c r="K36" s="556" t="s">
        <v>673</v>
      </c>
      <c r="L36" s="551"/>
    </row>
  </sheetData>
  <sheetProtection/>
  <dataValidations count="1">
    <dataValidation prompt="Select the best option from the drop down menu" errorTitle="INVALID ENTRY" error="Please use the drop down menu" sqref="L29"/>
  </dataValidations>
  <printOptions/>
  <pageMargins left="0.25" right="0.25" top="0.75" bottom="0.75" header="0.3" footer="0.3"/>
  <pageSetup fitToHeight="0"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selection activeCell="U22" sqref="U22"/>
    </sheetView>
  </sheetViews>
  <sheetFormatPr defaultColWidth="9.140625" defaultRowHeight="12.75"/>
  <cols>
    <col min="1" max="1" width="9.7109375" style="0" customWidth="1"/>
    <col min="2" max="2" width="0.13671875" style="0" customWidth="1"/>
    <col min="3" max="3" width="10.57421875" style="0" customWidth="1"/>
    <col min="6" max="6" width="0.42578125" style="0" customWidth="1"/>
    <col min="9" max="9" width="9.140625" style="0" customWidth="1"/>
    <col min="10" max="10" width="0.42578125" style="0" customWidth="1"/>
    <col min="14" max="14" width="0.42578125" style="0" customWidth="1"/>
  </cols>
  <sheetData>
    <row r="1" spans="3:5" ht="25.5">
      <c r="C1" s="468" t="s">
        <v>521</v>
      </c>
      <c r="D1" s="466" t="str">
        <f>'Welcome Page'!$C$8</f>
        <v>YOUR </v>
      </c>
      <c r="E1" s="466" t="str">
        <f>'Welcome Page'!$E$8</f>
        <v>NAME</v>
      </c>
    </row>
    <row r="3" spans="1:17" ht="12.75">
      <c r="A3" s="485" t="s">
        <v>365</v>
      </c>
      <c r="B3" s="359"/>
      <c r="C3" s="359"/>
      <c r="D3" s="360"/>
      <c r="E3" s="360"/>
      <c r="F3" s="360"/>
      <c r="G3" s="360"/>
      <c r="H3" s="360"/>
      <c r="I3" s="360"/>
      <c r="J3" s="360"/>
      <c r="K3" s="360"/>
      <c r="L3" s="360"/>
      <c r="M3" s="360"/>
      <c r="N3" s="360"/>
      <c r="O3" s="360"/>
      <c r="P3" s="360"/>
      <c r="Q3" s="360"/>
    </row>
    <row r="4" spans="1:17" ht="12.75">
      <c r="A4" s="485" t="s">
        <v>520</v>
      </c>
      <c r="B4" s="359"/>
      <c r="C4" s="359" t="s">
        <v>561</v>
      </c>
      <c r="D4" s="360"/>
      <c r="E4" s="360"/>
      <c r="F4" s="360"/>
      <c r="G4" s="360"/>
      <c r="H4" s="360"/>
      <c r="I4" s="360"/>
      <c r="J4" s="360"/>
      <c r="K4" s="360"/>
      <c r="L4" s="360"/>
      <c r="M4" s="360"/>
      <c r="N4" s="360"/>
      <c r="O4" s="360"/>
      <c r="P4" s="360"/>
      <c r="Q4" s="360"/>
    </row>
    <row r="5" spans="1:17" ht="12.75">
      <c r="A5" s="485" t="s">
        <v>367</v>
      </c>
      <c r="B5" s="359"/>
      <c r="C5" s="359" t="s">
        <v>562</v>
      </c>
      <c r="D5" s="360"/>
      <c r="E5" s="360"/>
      <c r="F5" s="360"/>
      <c r="G5" s="360"/>
      <c r="H5" s="360"/>
      <c r="I5" s="360"/>
      <c r="J5" s="360"/>
      <c r="K5" s="360"/>
      <c r="L5" s="360"/>
      <c r="M5" s="360"/>
      <c r="N5" s="360"/>
      <c r="O5" s="360"/>
      <c r="P5" s="360"/>
      <c r="Q5" s="360"/>
    </row>
    <row r="7" spans="1:17" ht="12.75">
      <c r="A7" s="417" t="s">
        <v>342</v>
      </c>
      <c r="B7" s="467"/>
      <c r="C7" s="484" t="s">
        <v>525</v>
      </c>
      <c r="D7" s="484" t="s">
        <v>526</v>
      </c>
      <c r="E7" s="484" t="s">
        <v>527</v>
      </c>
      <c r="F7" s="304"/>
      <c r="G7" s="484" t="s">
        <v>528</v>
      </c>
      <c r="H7" s="484" t="s">
        <v>529</v>
      </c>
      <c r="I7" s="484" t="s">
        <v>530</v>
      </c>
      <c r="J7" s="304"/>
      <c r="K7" s="484" t="s">
        <v>531</v>
      </c>
      <c r="L7" s="484" t="s">
        <v>532</v>
      </c>
      <c r="M7" s="484" t="s">
        <v>533</v>
      </c>
      <c r="N7" s="304"/>
      <c r="O7" s="484" t="s">
        <v>534</v>
      </c>
      <c r="P7" s="484" t="s">
        <v>535</v>
      </c>
      <c r="Q7" s="484" t="s">
        <v>536</v>
      </c>
    </row>
    <row r="8" spans="1:17" ht="12.75">
      <c r="A8" s="417" t="s">
        <v>523</v>
      </c>
      <c r="B8" s="3"/>
      <c r="C8" s="205"/>
      <c r="D8" s="482">
        <v>32.5</v>
      </c>
      <c r="E8" s="205"/>
      <c r="F8" s="483"/>
      <c r="G8" s="205"/>
      <c r="H8" s="482">
        <v>33.5</v>
      </c>
      <c r="I8" s="205"/>
      <c r="J8" s="483"/>
      <c r="K8" s="205"/>
      <c r="L8" s="482">
        <v>34.5</v>
      </c>
      <c r="M8" s="205"/>
      <c r="N8" s="483"/>
      <c r="O8" s="205"/>
      <c r="P8" s="205">
        <v>36</v>
      </c>
      <c r="Q8" s="205"/>
    </row>
    <row r="9" spans="1:17" ht="12.75">
      <c r="A9" s="417" t="s">
        <v>344</v>
      </c>
      <c r="B9" s="3"/>
      <c r="C9" s="205"/>
      <c r="D9" s="482">
        <v>24.5</v>
      </c>
      <c r="E9" s="205"/>
      <c r="F9" s="483"/>
      <c r="G9" s="205"/>
      <c r="H9" s="482">
        <v>25.5</v>
      </c>
      <c r="I9" s="205"/>
      <c r="J9" s="483"/>
      <c r="K9" s="205"/>
      <c r="L9" s="482">
        <v>26.5</v>
      </c>
      <c r="M9" s="205"/>
      <c r="N9" s="483"/>
      <c r="O9" s="205"/>
      <c r="P9" s="205">
        <v>28</v>
      </c>
      <c r="Q9" s="205"/>
    </row>
    <row r="10" spans="1:17" ht="12.75">
      <c r="A10" s="417" t="s">
        <v>524</v>
      </c>
      <c r="B10" s="3"/>
      <c r="C10" s="205">
        <v>33</v>
      </c>
      <c r="D10" s="205">
        <v>35</v>
      </c>
      <c r="E10" s="205">
        <v>37</v>
      </c>
      <c r="F10" s="483"/>
      <c r="G10" s="205">
        <v>34</v>
      </c>
      <c r="H10" s="205">
        <v>36</v>
      </c>
      <c r="I10" s="205">
        <v>38</v>
      </c>
      <c r="J10" s="483"/>
      <c r="K10" s="205">
        <v>35</v>
      </c>
      <c r="L10" s="205">
        <v>37</v>
      </c>
      <c r="M10" s="205">
        <v>39</v>
      </c>
      <c r="N10" s="483"/>
      <c r="O10" s="482">
        <v>36.5</v>
      </c>
      <c r="P10" s="482">
        <v>38.5</v>
      </c>
      <c r="Q10" s="482">
        <v>40.5</v>
      </c>
    </row>
    <row r="11" ht="12.75">
      <c r="A11" s="469"/>
    </row>
    <row r="12" spans="1:17" ht="12.75">
      <c r="A12" s="417" t="s">
        <v>342</v>
      </c>
      <c r="B12" s="467"/>
      <c r="C12" s="484" t="s">
        <v>537</v>
      </c>
      <c r="D12" s="484" t="s">
        <v>538</v>
      </c>
      <c r="E12" s="484" t="s">
        <v>539</v>
      </c>
      <c r="F12" s="304"/>
      <c r="G12" s="484" t="s">
        <v>540</v>
      </c>
      <c r="H12" s="484" t="s">
        <v>541</v>
      </c>
      <c r="I12" s="484" t="s">
        <v>542</v>
      </c>
      <c r="J12" s="304"/>
      <c r="K12" s="484" t="s">
        <v>543</v>
      </c>
      <c r="L12" s="484" t="s">
        <v>544</v>
      </c>
      <c r="M12" s="484" t="s">
        <v>545</v>
      </c>
      <c r="N12" s="304"/>
      <c r="O12" s="484" t="s">
        <v>546</v>
      </c>
      <c r="P12" s="484" t="s">
        <v>547</v>
      </c>
      <c r="Q12" s="484" t="s">
        <v>548</v>
      </c>
    </row>
    <row r="13" spans="1:17" ht="12.75">
      <c r="A13" s="417" t="s">
        <v>523</v>
      </c>
      <c r="B13" s="3"/>
      <c r="C13" s="205"/>
      <c r="D13" s="482">
        <v>37.5</v>
      </c>
      <c r="E13" s="205"/>
      <c r="F13" s="483"/>
      <c r="G13" s="205"/>
      <c r="H13" s="205">
        <v>39</v>
      </c>
      <c r="I13" s="205"/>
      <c r="J13" s="483"/>
      <c r="K13" s="205"/>
      <c r="L13" s="205">
        <v>41</v>
      </c>
      <c r="M13" s="205"/>
      <c r="N13" s="483"/>
      <c r="O13" s="205"/>
      <c r="P13" s="205">
        <v>43</v>
      </c>
      <c r="Q13" s="205"/>
    </row>
    <row r="14" spans="1:17" ht="12.75">
      <c r="A14" s="417" t="s">
        <v>344</v>
      </c>
      <c r="B14" s="3"/>
      <c r="C14" s="205"/>
      <c r="D14" s="482">
        <v>29.5</v>
      </c>
      <c r="E14" s="205"/>
      <c r="F14" s="483"/>
      <c r="G14" s="205"/>
      <c r="H14" s="205">
        <v>31</v>
      </c>
      <c r="I14" s="205"/>
      <c r="J14" s="483"/>
      <c r="K14" s="205"/>
      <c r="L14" s="205">
        <v>33</v>
      </c>
      <c r="M14" s="205"/>
      <c r="N14" s="483"/>
      <c r="O14" s="205"/>
      <c r="P14" s="205">
        <v>35</v>
      </c>
      <c r="Q14" s="205"/>
    </row>
    <row r="15" spans="1:17" ht="12.75">
      <c r="A15" s="417" t="s">
        <v>524</v>
      </c>
      <c r="B15" s="3"/>
      <c r="C15" s="205">
        <v>38</v>
      </c>
      <c r="D15" s="205">
        <v>40</v>
      </c>
      <c r="E15" s="205">
        <v>42</v>
      </c>
      <c r="F15" s="483"/>
      <c r="G15" s="482">
        <v>39.5</v>
      </c>
      <c r="H15" s="482">
        <v>41.5</v>
      </c>
      <c r="I15" s="482">
        <v>45.5</v>
      </c>
      <c r="J15" s="483"/>
      <c r="K15" s="482">
        <v>41.5</v>
      </c>
      <c r="L15" s="482">
        <v>43.5</v>
      </c>
      <c r="M15" s="482">
        <v>45.5</v>
      </c>
      <c r="N15" s="483"/>
      <c r="O15" s="482">
        <v>43.5</v>
      </c>
      <c r="P15" s="482">
        <v>45.5</v>
      </c>
      <c r="Q15" s="482">
        <v>47.5</v>
      </c>
    </row>
    <row r="16" ht="12.75">
      <c r="A16" s="469"/>
    </row>
    <row r="17" spans="1:17" ht="12.75">
      <c r="A17" s="417" t="s">
        <v>342</v>
      </c>
      <c r="B17" s="467"/>
      <c r="C17" s="484" t="s">
        <v>549</v>
      </c>
      <c r="D17" s="484" t="s">
        <v>550</v>
      </c>
      <c r="E17" s="484" t="s">
        <v>551</v>
      </c>
      <c r="F17" s="304"/>
      <c r="G17" s="484" t="s">
        <v>552</v>
      </c>
      <c r="H17" s="484" t="s">
        <v>553</v>
      </c>
      <c r="I17" s="484" t="s">
        <v>554</v>
      </c>
      <c r="J17" s="304"/>
      <c r="K17" s="484" t="s">
        <v>555</v>
      </c>
      <c r="L17" s="484" t="s">
        <v>556</v>
      </c>
      <c r="M17" s="484" t="s">
        <v>557</v>
      </c>
      <c r="N17" s="304"/>
      <c r="O17" s="484" t="s">
        <v>558</v>
      </c>
      <c r="P17" s="484" t="s">
        <v>559</v>
      </c>
      <c r="Q17" s="484" t="s">
        <v>560</v>
      </c>
    </row>
    <row r="18" spans="1:17" ht="12.75">
      <c r="A18" s="417" t="s">
        <v>523</v>
      </c>
      <c r="B18" s="3"/>
      <c r="C18" s="205"/>
      <c r="D18" s="205">
        <v>45</v>
      </c>
      <c r="E18" s="205"/>
      <c r="F18" s="483"/>
      <c r="G18" s="205"/>
      <c r="H18" s="205">
        <v>47</v>
      </c>
      <c r="I18" s="205"/>
      <c r="J18" s="483"/>
      <c r="K18" s="205"/>
      <c r="L18" s="205">
        <v>49</v>
      </c>
      <c r="M18" s="205"/>
      <c r="N18" s="483"/>
      <c r="O18" s="205"/>
      <c r="P18" s="205">
        <v>51</v>
      </c>
      <c r="Q18" s="205"/>
    </row>
    <row r="19" spans="1:17" ht="12.75">
      <c r="A19" s="417" t="s">
        <v>344</v>
      </c>
      <c r="B19" s="3"/>
      <c r="C19" s="205"/>
      <c r="D19" s="205">
        <v>37</v>
      </c>
      <c r="E19" s="205"/>
      <c r="F19" s="483"/>
      <c r="G19" s="205"/>
      <c r="H19" s="205">
        <v>39</v>
      </c>
      <c r="I19" s="205"/>
      <c r="J19" s="483"/>
      <c r="K19" s="205"/>
      <c r="L19" s="205">
        <v>41</v>
      </c>
      <c r="M19" s="205"/>
      <c r="N19" s="483"/>
      <c r="O19" s="205"/>
      <c r="P19" s="205">
        <v>43</v>
      </c>
      <c r="Q19" s="205"/>
    </row>
    <row r="20" spans="1:17" ht="12.75">
      <c r="A20" s="417" t="s">
        <v>524</v>
      </c>
      <c r="B20" s="3"/>
      <c r="C20" s="205" t="s">
        <v>584</v>
      </c>
      <c r="D20" s="482">
        <v>47.5</v>
      </c>
      <c r="E20" s="482">
        <v>49.5</v>
      </c>
      <c r="F20" s="483"/>
      <c r="G20" s="482">
        <v>47.5</v>
      </c>
      <c r="H20" s="482">
        <v>49.5</v>
      </c>
      <c r="I20" s="482">
        <v>51.5</v>
      </c>
      <c r="J20" s="483"/>
      <c r="K20" s="482">
        <v>49.5</v>
      </c>
      <c r="L20" s="482">
        <v>51.5</v>
      </c>
      <c r="M20" s="482">
        <v>53.5</v>
      </c>
      <c r="N20" s="483"/>
      <c r="O20" s="482">
        <v>51.5</v>
      </c>
      <c r="P20" s="482">
        <v>53.5</v>
      </c>
      <c r="Q20" s="482">
        <v>55.5</v>
      </c>
    </row>
    <row r="23" spans="1:17" ht="12.75">
      <c r="A23" s="675" t="s">
        <v>568</v>
      </c>
      <c r="B23" s="675"/>
      <c r="C23" s="675"/>
      <c r="D23" s="675"/>
      <c r="E23" s="675"/>
      <c r="F23" s="675"/>
      <c r="G23" s="675"/>
      <c r="H23" s="675"/>
      <c r="I23" s="675"/>
      <c r="O23" s="676" t="s">
        <v>575</v>
      </c>
      <c r="P23" s="676"/>
      <c r="Q23" s="676"/>
    </row>
    <row r="24" spans="1:17" ht="12.75">
      <c r="A24" s="679"/>
      <c r="B24" s="679"/>
      <c r="C24" s="679"/>
      <c r="D24" s="679"/>
      <c r="E24" s="679"/>
      <c r="F24" s="679"/>
      <c r="G24" s="679"/>
      <c r="H24" s="679"/>
      <c r="I24" s="679"/>
      <c r="O24" s="476"/>
      <c r="P24" s="477"/>
      <c r="Q24" s="477"/>
    </row>
    <row r="25" spans="1:17" ht="12.75">
      <c r="A25" s="680"/>
      <c r="B25" s="681"/>
      <c r="C25" s="480" t="s">
        <v>563</v>
      </c>
      <c r="D25" s="386" t="s">
        <v>564</v>
      </c>
      <c r="E25" s="478" t="s">
        <v>415</v>
      </c>
      <c r="F25" s="479"/>
      <c r="G25" s="386" t="s">
        <v>565</v>
      </c>
      <c r="H25" s="386" t="s">
        <v>567</v>
      </c>
      <c r="I25" s="386" t="s">
        <v>566</v>
      </c>
      <c r="O25" s="397" t="s">
        <v>576</v>
      </c>
      <c r="P25" s="677" t="s">
        <v>578</v>
      </c>
      <c r="Q25" s="677"/>
    </row>
    <row r="26" spans="1:17" ht="12.75">
      <c r="A26" s="682" t="s">
        <v>411</v>
      </c>
      <c r="B26" s="683"/>
      <c r="C26" s="317" t="s">
        <v>569</v>
      </c>
      <c r="D26" s="317" t="s">
        <v>570</v>
      </c>
      <c r="E26" s="671" t="s">
        <v>571</v>
      </c>
      <c r="F26" s="672"/>
      <c r="G26" s="317" t="s">
        <v>572</v>
      </c>
      <c r="H26" s="317" t="s">
        <v>573</v>
      </c>
      <c r="I26" s="317" t="s">
        <v>574</v>
      </c>
      <c r="K26" s="473"/>
      <c r="O26" s="397" t="s">
        <v>76</v>
      </c>
      <c r="P26" s="678" t="s">
        <v>579</v>
      </c>
      <c r="Q26" s="678"/>
    </row>
    <row r="27" spans="1:17" ht="12.75">
      <c r="A27" s="684" t="s">
        <v>413</v>
      </c>
      <c r="B27" s="685"/>
      <c r="C27" s="471">
        <v>26</v>
      </c>
      <c r="D27" s="471">
        <v>28</v>
      </c>
      <c r="E27" s="673">
        <v>30</v>
      </c>
      <c r="F27" s="674"/>
      <c r="G27" s="471">
        <v>32</v>
      </c>
      <c r="H27" s="471">
        <v>34</v>
      </c>
      <c r="I27" s="471">
        <v>36</v>
      </c>
      <c r="O27" s="475" t="s">
        <v>577</v>
      </c>
      <c r="P27" s="678" t="s">
        <v>580</v>
      </c>
      <c r="Q27" s="678"/>
    </row>
    <row r="28" spans="1:9" ht="12.75">
      <c r="A28" s="472"/>
      <c r="B28" s="472"/>
      <c r="C28" s="472"/>
      <c r="D28" s="472"/>
      <c r="E28" s="472"/>
      <c r="F28" s="472"/>
      <c r="G28" s="472"/>
      <c r="H28" s="472"/>
      <c r="I28" s="472"/>
    </row>
    <row r="30" spans="1:9" ht="13.5" thickBot="1">
      <c r="A30" s="1"/>
      <c r="B30" s="1"/>
      <c r="C30" s="1"/>
      <c r="D30" s="1"/>
      <c r="E30" s="1"/>
      <c r="F30" s="1"/>
      <c r="G30" s="1"/>
      <c r="H30" s="1"/>
      <c r="I30" s="1"/>
    </row>
    <row r="31" spans="1:3" ht="12.75">
      <c r="A31" s="520" t="s">
        <v>581</v>
      </c>
      <c r="B31" s="521"/>
      <c r="C31" s="522">
        <f>'Welcome Page'!$E$60</f>
        <v>0</v>
      </c>
    </row>
    <row r="32" spans="1:3" ht="12.75">
      <c r="A32" s="523" t="s">
        <v>582</v>
      </c>
      <c r="B32" s="317"/>
      <c r="C32" s="524">
        <f>'Welcome Page'!$E$52</f>
        <v>38</v>
      </c>
    </row>
    <row r="33" spans="1:3" ht="13.5" thickBot="1">
      <c r="A33" s="525" t="s">
        <v>583</v>
      </c>
      <c r="B33" s="526"/>
      <c r="C33" s="527">
        <f>'Welcome Page'!$E$54</f>
        <v>42</v>
      </c>
    </row>
    <row r="35" ht="13.5" thickBot="1">
      <c r="A35" s="3" t="s">
        <v>197</v>
      </c>
    </row>
    <row r="36" spans="4:5" ht="13.5" thickBot="1">
      <c r="D36" s="556" t="s">
        <v>240</v>
      </c>
      <c r="E36" s="551"/>
    </row>
    <row r="37" spans="4:5" ht="13.5" thickBot="1">
      <c r="D37" s="556" t="s">
        <v>675</v>
      </c>
      <c r="E37" s="551"/>
    </row>
    <row r="38" spans="4:5" ht="13.5" thickBot="1">
      <c r="D38" s="556" t="s">
        <v>676</v>
      </c>
      <c r="E38" s="551"/>
    </row>
  </sheetData>
  <sheetProtection/>
  <mergeCells count="11">
    <mergeCell ref="A27:B27"/>
    <mergeCell ref="E26:F26"/>
    <mergeCell ref="E27:F27"/>
    <mergeCell ref="A23:I23"/>
    <mergeCell ref="O23:Q23"/>
    <mergeCell ref="P25:Q25"/>
    <mergeCell ref="P26:Q26"/>
    <mergeCell ref="P27:Q27"/>
    <mergeCell ref="A24:I24"/>
    <mergeCell ref="A25:B25"/>
    <mergeCell ref="A26:B26"/>
  </mergeCells>
  <printOptions/>
  <pageMargins left="0.25" right="0.25" top="0.75" bottom="0.75" header="0.3" footer="0.3"/>
  <pageSetup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R77"/>
  <sheetViews>
    <sheetView zoomScalePageLayoutView="0" workbookViewId="0" topLeftCell="A1">
      <selection activeCell="S19" sqref="S19"/>
    </sheetView>
  </sheetViews>
  <sheetFormatPr defaultColWidth="9.140625" defaultRowHeight="12.75"/>
  <cols>
    <col min="2" max="2" width="10.57421875" style="0" customWidth="1"/>
    <col min="3" max="3" width="8.7109375" style="0" customWidth="1"/>
    <col min="4" max="7" width="9.8515625" style="0" bestFit="1" customWidth="1"/>
    <col min="11" max="11" width="10.57421875" style="0" customWidth="1"/>
  </cols>
  <sheetData>
    <row r="1" spans="2:13" ht="25.5">
      <c r="B1" s="468" t="s">
        <v>521</v>
      </c>
      <c r="C1" s="481" t="str">
        <f>'Welcome Page'!$C$8</f>
        <v>YOUR </v>
      </c>
      <c r="D1" s="481" t="str">
        <f>'Welcome Page'!$E$8</f>
        <v>NAME</v>
      </c>
      <c r="K1" s="468" t="s">
        <v>521</v>
      </c>
      <c r="L1" s="481" t="str">
        <f>'Welcome Page'!$C$8</f>
        <v>YOUR </v>
      </c>
      <c r="M1" s="481" t="str">
        <f>'Welcome Page'!$E$8</f>
        <v>NAME</v>
      </c>
    </row>
    <row r="3" spans="1:18" ht="12.75">
      <c r="A3" s="490" t="s">
        <v>365</v>
      </c>
      <c r="B3" s="359" t="s">
        <v>585</v>
      </c>
      <c r="C3" s="359"/>
      <c r="D3" s="359"/>
      <c r="E3" s="359"/>
      <c r="F3" s="359"/>
      <c r="G3" s="359"/>
      <c r="H3" s="359"/>
      <c r="J3" s="485" t="s">
        <v>365</v>
      </c>
      <c r="K3" s="502" t="s">
        <v>585</v>
      </c>
      <c r="L3" s="360"/>
      <c r="M3" s="360"/>
      <c r="N3" s="360"/>
      <c r="O3" s="360"/>
      <c r="P3" s="360"/>
      <c r="Q3" s="360"/>
      <c r="R3" s="360"/>
    </row>
    <row r="4" spans="1:18" ht="12.75">
      <c r="A4" s="490" t="s">
        <v>366</v>
      </c>
      <c r="B4" s="359" t="s">
        <v>586</v>
      </c>
      <c r="C4" s="359"/>
      <c r="D4" s="359"/>
      <c r="E4" s="359"/>
      <c r="F4" s="359"/>
      <c r="G4" s="359"/>
      <c r="H4" s="359"/>
      <c r="J4" s="485" t="s">
        <v>366</v>
      </c>
      <c r="K4" s="503" t="s">
        <v>643</v>
      </c>
      <c r="L4" s="360"/>
      <c r="M4" s="360"/>
      <c r="N4" s="360"/>
      <c r="O4" s="360"/>
      <c r="P4" s="360"/>
      <c r="Q4" s="360"/>
      <c r="R4" s="360"/>
    </row>
    <row r="5" spans="1:18" ht="12.75">
      <c r="A5" s="490" t="s">
        <v>367</v>
      </c>
      <c r="B5" s="359" t="s">
        <v>587</v>
      </c>
      <c r="C5" s="359"/>
      <c r="D5" s="359"/>
      <c r="E5" s="359"/>
      <c r="F5" s="359"/>
      <c r="G5" s="359"/>
      <c r="H5" s="359"/>
      <c r="J5" s="485" t="s">
        <v>367</v>
      </c>
      <c r="K5" s="503" t="s">
        <v>644</v>
      </c>
      <c r="L5" s="360"/>
      <c r="M5" s="360"/>
      <c r="N5" s="360"/>
      <c r="O5" s="360"/>
      <c r="P5" s="360"/>
      <c r="Q5" s="360"/>
      <c r="R5" s="360"/>
    </row>
    <row r="6" spans="1:18" ht="12.75">
      <c r="A6" s="359"/>
      <c r="B6" s="359" t="s">
        <v>588</v>
      </c>
      <c r="C6" s="359"/>
      <c r="D6" s="359"/>
      <c r="E6" s="359"/>
      <c r="F6" s="359"/>
      <c r="G6" s="359"/>
      <c r="H6" s="359"/>
      <c r="J6" s="359"/>
      <c r="K6" s="503" t="s">
        <v>645</v>
      </c>
      <c r="L6" s="360"/>
      <c r="M6" s="360"/>
      <c r="N6" s="360"/>
      <c r="O6" s="360"/>
      <c r="P6" s="360"/>
      <c r="Q6" s="360"/>
      <c r="R6" s="360"/>
    </row>
    <row r="7" spans="1:11" s="473" customFormat="1" ht="12.75">
      <c r="A7" s="504"/>
      <c r="B7" s="504"/>
      <c r="C7" s="504"/>
      <c r="D7" s="504"/>
      <c r="E7" s="504"/>
      <c r="F7" s="504"/>
      <c r="G7" s="504"/>
      <c r="H7" s="504"/>
      <c r="J7" s="504"/>
      <c r="K7" s="286"/>
    </row>
    <row r="8" spans="1:18" ht="12.75">
      <c r="A8" s="385" t="s">
        <v>44</v>
      </c>
      <c r="B8" s="385" t="s">
        <v>589</v>
      </c>
      <c r="C8" s="689" t="s">
        <v>85</v>
      </c>
      <c r="D8" s="690"/>
      <c r="E8" s="690"/>
      <c r="F8" s="690"/>
      <c r="G8" s="690"/>
      <c r="H8" s="691"/>
      <c r="J8" s="543" t="s">
        <v>619</v>
      </c>
      <c r="K8" s="692" t="s">
        <v>133</v>
      </c>
      <c r="L8" s="693"/>
      <c r="M8" s="693"/>
      <c r="N8" s="693"/>
      <c r="O8" s="693"/>
      <c r="P8" s="693"/>
      <c r="Q8" s="693"/>
      <c r="R8" s="694"/>
    </row>
    <row r="9" spans="1:18" ht="38.25">
      <c r="A9" s="314"/>
      <c r="B9" s="314"/>
      <c r="C9" s="474" t="s">
        <v>590</v>
      </c>
      <c r="D9" s="474" t="s">
        <v>592</v>
      </c>
      <c r="E9" s="474" t="s">
        <v>591</v>
      </c>
      <c r="F9" s="474" t="s">
        <v>593</v>
      </c>
      <c r="G9" s="474" t="s">
        <v>594</v>
      </c>
      <c r="H9" s="474" t="s">
        <v>595</v>
      </c>
      <c r="J9" s="500"/>
      <c r="K9" s="497" t="s">
        <v>646</v>
      </c>
      <c r="L9" s="497" t="s">
        <v>647</v>
      </c>
      <c r="M9" s="497" t="s">
        <v>648</v>
      </c>
      <c r="N9" s="497" t="s">
        <v>649</v>
      </c>
      <c r="O9" s="497" t="s">
        <v>650</v>
      </c>
      <c r="P9" s="497" t="s">
        <v>651</v>
      </c>
      <c r="Q9" s="497" t="s">
        <v>652</v>
      </c>
      <c r="R9" s="497" t="s">
        <v>653</v>
      </c>
    </row>
    <row r="10" spans="1:18" ht="25.5">
      <c r="A10" s="474" t="s">
        <v>390</v>
      </c>
      <c r="B10" s="474" t="s">
        <v>601</v>
      </c>
      <c r="C10" s="474" t="s">
        <v>607</v>
      </c>
      <c r="D10" s="474" t="s">
        <v>610</v>
      </c>
      <c r="E10" s="314"/>
      <c r="F10" s="314"/>
      <c r="G10" s="314"/>
      <c r="H10" s="314"/>
      <c r="J10" s="497" t="s">
        <v>654</v>
      </c>
      <c r="K10" s="496"/>
      <c r="L10" s="497" t="s">
        <v>179</v>
      </c>
      <c r="M10" s="497" t="s">
        <v>659</v>
      </c>
      <c r="N10" s="497" t="s">
        <v>98</v>
      </c>
      <c r="O10" s="497" t="s">
        <v>99</v>
      </c>
      <c r="P10" s="496"/>
      <c r="Q10" s="496"/>
      <c r="R10" s="317"/>
    </row>
    <row r="11" spans="1:18" ht="25.5">
      <c r="A11" s="474" t="s">
        <v>596</v>
      </c>
      <c r="B11" s="474" t="s">
        <v>602</v>
      </c>
      <c r="C11" s="474" t="s">
        <v>608</v>
      </c>
      <c r="D11" s="474" t="s">
        <v>611</v>
      </c>
      <c r="E11" s="474" t="s">
        <v>614</v>
      </c>
      <c r="F11" s="314"/>
      <c r="G11" s="314"/>
      <c r="H11" s="314"/>
      <c r="J11" s="497" t="s">
        <v>655</v>
      </c>
      <c r="K11" s="497" t="s">
        <v>142</v>
      </c>
      <c r="L11" s="497" t="s">
        <v>181</v>
      </c>
      <c r="M11" s="497" t="s">
        <v>182</v>
      </c>
      <c r="N11" s="497" t="s">
        <v>143</v>
      </c>
      <c r="O11" s="497" t="s">
        <v>104</v>
      </c>
      <c r="P11" s="497" t="s">
        <v>105</v>
      </c>
      <c r="Q11" s="497" t="s">
        <v>106</v>
      </c>
      <c r="R11" s="497" t="s">
        <v>660</v>
      </c>
    </row>
    <row r="12" spans="1:18" ht="25.5">
      <c r="A12" s="474" t="s">
        <v>597</v>
      </c>
      <c r="B12" s="474" t="s">
        <v>603</v>
      </c>
      <c r="C12" s="474" t="s">
        <v>609</v>
      </c>
      <c r="D12" s="474" t="s">
        <v>612</v>
      </c>
      <c r="E12" s="474" t="s">
        <v>615</v>
      </c>
      <c r="F12" s="314"/>
      <c r="G12" s="314"/>
      <c r="H12" s="314"/>
      <c r="J12" s="497" t="s">
        <v>656</v>
      </c>
      <c r="K12" s="497" t="s">
        <v>145</v>
      </c>
      <c r="L12" s="497" t="s">
        <v>183</v>
      </c>
      <c r="M12" s="497" t="s">
        <v>184</v>
      </c>
      <c r="N12" s="497" t="s">
        <v>185</v>
      </c>
      <c r="O12" s="497" t="s">
        <v>111</v>
      </c>
      <c r="P12" s="497" t="s">
        <v>112</v>
      </c>
      <c r="Q12" s="497" t="s">
        <v>113</v>
      </c>
      <c r="R12" s="313" t="s">
        <v>661</v>
      </c>
    </row>
    <row r="13" spans="1:18" ht="25.5">
      <c r="A13" s="474" t="s">
        <v>598</v>
      </c>
      <c r="B13" s="474" t="s">
        <v>604</v>
      </c>
      <c r="C13" s="314"/>
      <c r="D13" s="474" t="s">
        <v>613</v>
      </c>
      <c r="E13" s="474" t="s">
        <v>616</v>
      </c>
      <c r="F13" s="314"/>
      <c r="G13" s="314"/>
      <c r="H13" s="314"/>
      <c r="J13" s="497" t="s">
        <v>657</v>
      </c>
      <c r="K13" s="496"/>
      <c r="L13" s="497" t="s">
        <v>147</v>
      </c>
      <c r="M13" s="497" t="s">
        <v>186</v>
      </c>
      <c r="N13" s="497" t="s">
        <v>187</v>
      </c>
      <c r="O13" s="497" t="s">
        <v>117</v>
      </c>
      <c r="P13" s="497" t="s">
        <v>118</v>
      </c>
      <c r="Q13" s="497" t="s">
        <v>119</v>
      </c>
      <c r="R13" s="497" t="s">
        <v>662</v>
      </c>
    </row>
    <row r="14" spans="1:18" ht="25.5">
      <c r="A14" s="474" t="s">
        <v>599</v>
      </c>
      <c r="B14" s="474" t="s">
        <v>605</v>
      </c>
      <c r="C14" s="314"/>
      <c r="D14" s="314"/>
      <c r="E14" s="314"/>
      <c r="F14" s="314"/>
      <c r="G14" s="314"/>
      <c r="H14" s="314"/>
      <c r="J14" s="497" t="s">
        <v>658</v>
      </c>
      <c r="K14" s="496"/>
      <c r="L14" s="496"/>
      <c r="M14" s="497" t="s">
        <v>121</v>
      </c>
      <c r="N14" s="497" t="s">
        <v>149</v>
      </c>
      <c r="O14" s="497" t="s">
        <v>122</v>
      </c>
      <c r="P14" s="497" t="s">
        <v>123</v>
      </c>
      <c r="Q14" s="497" t="s">
        <v>124</v>
      </c>
      <c r="R14" s="313" t="s">
        <v>663</v>
      </c>
    </row>
    <row r="15" spans="1:18" ht="38.25">
      <c r="A15" s="474" t="s">
        <v>600</v>
      </c>
      <c r="B15" s="474" t="s">
        <v>606</v>
      </c>
      <c r="C15" s="314"/>
      <c r="D15" s="314"/>
      <c r="E15" s="314"/>
      <c r="F15" s="314"/>
      <c r="G15" s="314"/>
      <c r="H15" s="314"/>
      <c r="J15" s="497" t="s">
        <v>665</v>
      </c>
      <c r="K15" s="496"/>
      <c r="L15" s="496"/>
      <c r="M15" s="496"/>
      <c r="N15" s="497" t="s">
        <v>126</v>
      </c>
      <c r="O15" s="497" t="s">
        <v>127</v>
      </c>
      <c r="P15" s="497" t="s">
        <v>128</v>
      </c>
      <c r="Q15" s="497" t="s">
        <v>129</v>
      </c>
      <c r="R15" s="497" t="s">
        <v>664</v>
      </c>
    </row>
    <row r="18" spans="1:9" ht="13.5" thickBot="1">
      <c r="A18" s="485" t="s">
        <v>365</v>
      </c>
      <c r="B18" s="493" t="s">
        <v>585</v>
      </c>
      <c r="C18" s="359"/>
      <c r="D18" s="359"/>
      <c r="E18" s="359"/>
      <c r="F18" s="359"/>
      <c r="G18" s="359"/>
      <c r="H18" s="359"/>
      <c r="I18" s="359"/>
    </row>
    <row r="19" spans="1:12" ht="12.75">
      <c r="A19" s="485" t="s">
        <v>366</v>
      </c>
      <c r="B19" s="493" t="s">
        <v>617</v>
      </c>
      <c r="C19" s="359"/>
      <c r="D19" s="359"/>
      <c r="E19" s="359"/>
      <c r="F19" s="359"/>
      <c r="G19" s="359"/>
      <c r="H19" s="359"/>
      <c r="I19" s="359"/>
      <c r="K19" s="510" t="s">
        <v>619</v>
      </c>
      <c r="L19" s="511">
        <f>'Welcome Page'!$E$44</f>
        <v>44</v>
      </c>
    </row>
    <row r="20" spans="1:12" ht="13.5" thickBot="1">
      <c r="A20" s="485" t="s">
        <v>367</v>
      </c>
      <c r="B20" s="493" t="s">
        <v>587</v>
      </c>
      <c r="C20" s="359"/>
      <c r="D20" s="359"/>
      <c r="E20" s="359"/>
      <c r="F20" s="359"/>
      <c r="G20" s="359"/>
      <c r="H20" s="359"/>
      <c r="I20" s="359"/>
      <c r="K20" s="516" t="s">
        <v>133</v>
      </c>
      <c r="L20" s="517">
        <f>'Welcome Page'!$E$34</f>
        <v>72</v>
      </c>
    </row>
    <row r="21" spans="1:9" ht="12.75">
      <c r="A21" s="359"/>
      <c r="B21" s="493" t="s">
        <v>618</v>
      </c>
      <c r="C21" s="359"/>
      <c r="D21" s="359"/>
      <c r="E21" s="359"/>
      <c r="F21" s="359"/>
      <c r="G21" s="359"/>
      <c r="H21" s="359"/>
      <c r="I21" s="359"/>
    </row>
    <row r="22" spans="1:11" ht="13.5" thickBot="1">
      <c r="A22" s="492" t="s">
        <v>619</v>
      </c>
      <c r="B22" s="492" t="s">
        <v>589</v>
      </c>
      <c r="C22" s="686" t="s">
        <v>133</v>
      </c>
      <c r="D22" s="687"/>
      <c r="E22" s="687"/>
      <c r="F22" s="687"/>
      <c r="G22" s="687"/>
      <c r="H22" s="687"/>
      <c r="I22" s="688"/>
      <c r="K22" s="3" t="s">
        <v>197</v>
      </c>
    </row>
    <row r="23" spans="1:14" ht="26.25" thickBot="1">
      <c r="A23" s="2"/>
      <c r="B23" s="2"/>
      <c r="C23" s="491" t="s">
        <v>626</v>
      </c>
      <c r="D23" s="491" t="s">
        <v>627</v>
      </c>
      <c r="E23" s="491" t="s">
        <v>628</v>
      </c>
      <c r="F23" s="491" t="s">
        <v>632</v>
      </c>
      <c r="G23" s="491" t="s">
        <v>629</v>
      </c>
      <c r="H23" s="491" t="s">
        <v>630</v>
      </c>
      <c r="I23" s="491" t="s">
        <v>631</v>
      </c>
      <c r="M23" s="555" t="s">
        <v>674</v>
      </c>
      <c r="N23" s="551"/>
    </row>
    <row r="24" spans="1:9" ht="12.75">
      <c r="A24" s="492" t="s">
        <v>620</v>
      </c>
      <c r="B24" s="474" t="s">
        <v>601</v>
      </c>
      <c r="C24" s="314"/>
      <c r="D24" s="474" t="s">
        <v>633</v>
      </c>
      <c r="E24" s="474" t="s">
        <v>639</v>
      </c>
      <c r="F24" s="314"/>
      <c r="G24" s="314"/>
      <c r="H24" s="314"/>
      <c r="I24" s="314"/>
    </row>
    <row r="25" spans="1:9" ht="12.75">
      <c r="A25" s="474" t="s">
        <v>621</v>
      </c>
      <c r="B25" s="474" t="s">
        <v>602</v>
      </c>
      <c r="C25" s="314"/>
      <c r="D25" s="474" t="s">
        <v>634</v>
      </c>
      <c r="E25" s="474" t="s">
        <v>638</v>
      </c>
      <c r="F25" s="474" t="s">
        <v>640</v>
      </c>
      <c r="G25" s="314"/>
      <c r="H25" s="314"/>
      <c r="I25" s="314"/>
    </row>
    <row r="26" spans="1:9" ht="12.75">
      <c r="A26" s="492" t="s">
        <v>622</v>
      </c>
      <c r="B26" s="474" t="s">
        <v>603</v>
      </c>
      <c r="C26" s="314"/>
      <c r="D26" s="474" t="s">
        <v>635</v>
      </c>
      <c r="E26" s="474" t="s">
        <v>637</v>
      </c>
      <c r="F26" s="474" t="s">
        <v>641</v>
      </c>
      <c r="G26" s="314"/>
      <c r="H26" s="314"/>
      <c r="I26" s="314"/>
    </row>
    <row r="27" spans="1:9" ht="12.75">
      <c r="A27" s="474" t="s">
        <v>623</v>
      </c>
      <c r="B27" s="474" t="s">
        <v>604</v>
      </c>
      <c r="C27" s="314"/>
      <c r="D27" s="314"/>
      <c r="E27" s="474" t="s">
        <v>636</v>
      </c>
      <c r="F27" s="474" t="s">
        <v>642</v>
      </c>
      <c r="G27" s="314"/>
      <c r="H27" s="314"/>
      <c r="I27" s="314"/>
    </row>
    <row r="28" spans="1:9" ht="12.75">
      <c r="A28" s="492" t="s">
        <v>624</v>
      </c>
      <c r="B28" s="474" t="s">
        <v>605</v>
      </c>
      <c r="C28" s="314"/>
      <c r="D28" s="314"/>
      <c r="E28" s="314"/>
      <c r="F28" s="314"/>
      <c r="G28" s="314"/>
      <c r="H28" s="314"/>
      <c r="I28" s="314"/>
    </row>
    <row r="29" spans="1:9" ht="12.75">
      <c r="A29" s="474" t="s">
        <v>625</v>
      </c>
      <c r="B29" s="474" t="s">
        <v>606</v>
      </c>
      <c r="C29" s="314"/>
      <c r="D29" s="314"/>
      <c r="E29" s="314"/>
      <c r="F29" s="314"/>
      <c r="G29" s="314"/>
      <c r="H29" s="314"/>
      <c r="I29" s="314"/>
    </row>
    <row r="32" spans="1:9" ht="13.5" thickBot="1">
      <c r="A32" s="498"/>
      <c r="B32" s="501"/>
      <c r="C32" s="428"/>
      <c r="D32" s="428"/>
      <c r="E32" s="428"/>
      <c r="F32" s="428"/>
      <c r="G32" s="428"/>
      <c r="H32" s="428"/>
      <c r="I32" s="428"/>
    </row>
    <row r="33" spans="1:9" ht="13.5" thickBot="1">
      <c r="A33" s="498"/>
      <c r="B33" s="510" t="s">
        <v>44</v>
      </c>
      <c r="C33" s="511">
        <f>'Welcome Page'!$E$52</f>
        <v>38</v>
      </c>
      <c r="D33" s="428"/>
      <c r="E33" s="428" t="s">
        <v>197</v>
      </c>
      <c r="F33" s="428"/>
      <c r="G33" s="428"/>
      <c r="I33" s="428"/>
    </row>
    <row r="34" spans="1:9" ht="13.5" thickBot="1">
      <c r="A34" s="498"/>
      <c r="B34" s="512" t="s">
        <v>619</v>
      </c>
      <c r="C34" s="513">
        <f>'Welcome Page'!$E$44</f>
        <v>44</v>
      </c>
      <c r="D34" s="428"/>
      <c r="E34" s="428"/>
      <c r="F34" s="428"/>
      <c r="G34" s="554" t="s">
        <v>88</v>
      </c>
      <c r="H34" s="552"/>
      <c r="I34" s="428"/>
    </row>
    <row r="35" spans="1:9" ht="13.5" thickBot="1">
      <c r="A35" s="423"/>
      <c r="B35" s="512" t="s">
        <v>589</v>
      </c>
      <c r="C35" s="513">
        <f>'Welcome Page'!$E$62</f>
        <v>0</v>
      </c>
      <c r="D35" s="428"/>
      <c r="E35" s="428"/>
      <c r="F35" s="428"/>
      <c r="G35" s="554" t="s">
        <v>132</v>
      </c>
      <c r="H35" s="552"/>
      <c r="I35" s="428"/>
    </row>
    <row r="36" spans="1:9" ht="12.75">
      <c r="A36" s="499"/>
      <c r="B36" s="514" t="s">
        <v>193</v>
      </c>
      <c r="C36" s="515">
        <f>'Welcome Page'!$E$58</f>
        <v>34</v>
      </c>
      <c r="D36" s="509"/>
      <c r="E36" s="509"/>
      <c r="F36" s="509"/>
      <c r="G36" s="509"/>
      <c r="H36" s="509"/>
      <c r="I36" s="509"/>
    </row>
    <row r="37" spans="1:10" ht="13.5" thickBot="1">
      <c r="A37" s="499"/>
      <c r="B37" s="516" t="s">
        <v>133</v>
      </c>
      <c r="C37" s="517">
        <f>'Welcome Page'!$E$34</f>
        <v>72</v>
      </c>
      <c r="D37" s="494"/>
      <c r="E37" s="494"/>
      <c r="F37" s="494"/>
      <c r="G37" s="494"/>
      <c r="H37" s="494"/>
      <c r="I37" s="494"/>
      <c r="J37" s="467"/>
    </row>
    <row r="38" spans="1:9" ht="12.75">
      <c r="A38" s="494"/>
      <c r="B38" s="494"/>
      <c r="C38" s="494"/>
      <c r="D38" s="494"/>
      <c r="E38" s="494"/>
      <c r="F38" s="494"/>
      <c r="G38" s="494"/>
      <c r="H38" s="494"/>
      <c r="I38" s="428"/>
    </row>
    <row r="39" spans="1:9" ht="12.75">
      <c r="A39" s="494"/>
      <c r="B39" s="494"/>
      <c r="C39" s="494"/>
      <c r="D39" s="494"/>
      <c r="E39" s="494"/>
      <c r="F39" s="494"/>
      <c r="G39" s="494"/>
      <c r="H39" s="494"/>
      <c r="I39" s="494"/>
    </row>
    <row r="40" spans="1:9" ht="12.75">
      <c r="A40" s="494"/>
      <c r="B40" s="494"/>
      <c r="C40" s="494"/>
      <c r="D40" s="494"/>
      <c r="E40" s="494"/>
      <c r="F40" s="494"/>
      <c r="G40" s="494"/>
      <c r="H40" s="494"/>
      <c r="I40" s="428"/>
    </row>
    <row r="41" spans="1:9" ht="12.75">
      <c r="A41" s="494"/>
      <c r="B41" s="494"/>
      <c r="C41" s="494"/>
      <c r="D41" s="494"/>
      <c r="E41" s="494"/>
      <c r="F41" s="494"/>
      <c r="G41" s="494"/>
      <c r="H41" s="494"/>
      <c r="I41" s="494"/>
    </row>
    <row r="42" spans="1:9" ht="12.75">
      <c r="A42" s="494"/>
      <c r="B42" s="494"/>
      <c r="C42" s="494"/>
      <c r="D42" s="494"/>
      <c r="E42" s="494"/>
      <c r="F42" s="494"/>
      <c r="G42" s="494"/>
      <c r="H42" s="494"/>
      <c r="I42" s="428"/>
    </row>
    <row r="43" spans="1:9" ht="12.75">
      <c r="A43" s="494"/>
      <c r="B43" s="494"/>
      <c r="C43" s="494"/>
      <c r="D43" s="494"/>
      <c r="E43" s="494"/>
      <c r="F43" s="494"/>
      <c r="G43" s="494"/>
      <c r="H43" s="494"/>
      <c r="I43" s="494"/>
    </row>
    <row r="44" spans="1:8" ht="12.75">
      <c r="A44" s="495"/>
      <c r="B44" s="495"/>
      <c r="C44" s="495"/>
      <c r="D44" s="495"/>
      <c r="E44" s="495"/>
      <c r="F44" s="495"/>
      <c r="G44" s="495"/>
      <c r="H44" s="495"/>
    </row>
    <row r="45" spans="2:4" ht="25.5">
      <c r="B45" s="468" t="s">
        <v>521</v>
      </c>
      <c r="C45" s="481" t="str">
        <f>'Welcome Page'!$C$8</f>
        <v>YOUR </v>
      </c>
      <c r="D45" s="481" t="str">
        <f>'Welcome Page'!$E$8</f>
        <v>NAME</v>
      </c>
    </row>
    <row r="47" spans="1:7" ht="12.75">
      <c r="A47" s="490" t="s">
        <v>365</v>
      </c>
      <c r="B47" s="359" t="s">
        <v>585</v>
      </c>
      <c r="C47" s="359"/>
      <c r="D47" s="359"/>
      <c r="E47" s="359"/>
      <c r="F47" s="504"/>
      <c r="G47" s="504"/>
    </row>
    <row r="48" spans="1:7" ht="12.75">
      <c r="A48" s="490" t="s">
        <v>366</v>
      </c>
      <c r="B48" s="359" t="s">
        <v>586</v>
      </c>
      <c r="C48" s="359"/>
      <c r="D48" s="359"/>
      <c r="E48" s="359"/>
      <c r="F48" s="504"/>
      <c r="G48" s="504"/>
    </row>
    <row r="49" spans="1:7" ht="12.75">
      <c r="A49" s="490" t="s">
        <v>367</v>
      </c>
      <c r="B49" s="359" t="s">
        <v>587</v>
      </c>
      <c r="C49" s="359"/>
      <c r="D49" s="359"/>
      <c r="E49" s="359"/>
      <c r="F49" s="504"/>
      <c r="G49" s="504"/>
    </row>
    <row r="50" spans="1:7" ht="12.75">
      <c r="A50" s="359"/>
      <c r="B50" s="359" t="s">
        <v>666</v>
      </c>
      <c r="C50" s="359"/>
      <c r="D50" s="359"/>
      <c r="E50" s="359"/>
      <c r="F50" s="504"/>
      <c r="G50" s="504"/>
    </row>
    <row r="51" spans="1:5" ht="25.5">
      <c r="A51" s="505" t="s">
        <v>668</v>
      </c>
      <c r="B51" s="505" t="s">
        <v>667</v>
      </c>
      <c r="C51" s="317"/>
      <c r="D51" s="317"/>
      <c r="E51" s="317"/>
    </row>
    <row r="52" spans="1:5" ht="12.75">
      <c r="A52" s="506">
        <v>20.125</v>
      </c>
      <c r="B52" s="507">
        <v>6.375</v>
      </c>
      <c r="C52" s="317"/>
      <c r="D52" s="317"/>
      <c r="E52" s="317"/>
    </row>
    <row r="53" spans="1:5" ht="12.75">
      <c r="A53" s="507">
        <v>20.5</v>
      </c>
      <c r="B53" s="507">
        <v>6.5</v>
      </c>
      <c r="C53" s="317"/>
      <c r="D53" s="317"/>
      <c r="E53" s="317"/>
    </row>
    <row r="54" spans="1:5" ht="12.75">
      <c r="A54" s="507">
        <v>20.875</v>
      </c>
      <c r="B54" s="507">
        <v>6.625</v>
      </c>
      <c r="C54" s="317"/>
      <c r="D54" s="317"/>
      <c r="E54" s="317"/>
    </row>
    <row r="55" spans="1:5" ht="12.75">
      <c r="A55" s="507">
        <v>21.25</v>
      </c>
      <c r="B55" s="507">
        <v>6.75</v>
      </c>
      <c r="C55" s="317"/>
      <c r="D55" s="317"/>
      <c r="E55" s="317"/>
    </row>
    <row r="56" spans="1:5" ht="12.75">
      <c r="A56" s="507">
        <v>21.625</v>
      </c>
      <c r="B56" s="507">
        <v>6.875</v>
      </c>
      <c r="C56" s="317"/>
      <c r="D56" s="317"/>
      <c r="E56" s="317"/>
    </row>
    <row r="57" spans="1:5" ht="12.75">
      <c r="A57" s="507">
        <v>22</v>
      </c>
      <c r="B57" s="507">
        <v>7</v>
      </c>
      <c r="C57" s="317"/>
      <c r="D57" s="317"/>
      <c r="E57" s="317"/>
    </row>
    <row r="58" spans="1:5" ht="12.75">
      <c r="A58" s="508">
        <v>22.375</v>
      </c>
      <c r="B58" s="507">
        <v>7.125</v>
      </c>
      <c r="C58" s="317"/>
      <c r="D58" s="317"/>
      <c r="E58" s="317"/>
    </row>
    <row r="59" spans="1:5" ht="12.75">
      <c r="A59" s="507">
        <v>22.75</v>
      </c>
      <c r="B59" s="507">
        <v>7.25</v>
      </c>
      <c r="C59" s="317"/>
      <c r="D59" s="317"/>
      <c r="E59" s="317"/>
    </row>
    <row r="60" spans="1:5" ht="12.75">
      <c r="A60" s="507">
        <v>23.25</v>
      </c>
      <c r="B60" s="507">
        <v>7.375</v>
      </c>
      <c r="C60" s="317"/>
      <c r="D60" s="317"/>
      <c r="E60" s="317"/>
    </row>
    <row r="61" spans="1:5" ht="12.75">
      <c r="A61" s="507">
        <v>23.5</v>
      </c>
      <c r="B61" s="507">
        <v>7.5</v>
      </c>
      <c r="C61" s="317"/>
      <c r="D61" s="317"/>
      <c r="E61" s="317"/>
    </row>
    <row r="62" spans="1:5" ht="12.75">
      <c r="A62" s="507">
        <v>23.875</v>
      </c>
      <c r="B62" s="507">
        <v>7.625</v>
      </c>
      <c r="C62" s="317"/>
      <c r="D62" s="317"/>
      <c r="E62" s="317"/>
    </row>
    <row r="63" spans="1:5" ht="12.75">
      <c r="A63" s="507">
        <v>24.25</v>
      </c>
      <c r="B63" s="507">
        <v>7.75</v>
      </c>
      <c r="C63" s="317"/>
      <c r="D63" s="317"/>
      <c r="E63" s="317"/>
    </row>
    <row r="64" spans="1:5" ht="12.75">
      <c r="A64" s="507">
        <v>24.625</v>
      </c>
      <c r="B64" s="507">
        <v>7.875</v>
      </c>
      <c r="C64" s="317"/>
      <c r="D64" s="317"/>
      <c r="E64" s="317"/>
    </row>
    <row r="65" spans="1:5" ht="12.75">
      <c r="A65" s="507">
        <v>25</v>
      </c>
      <c r="B65" s="507">
        <v>8</v>
      </c>
      <c r="C65" s="317"/>
      <c r="D65" s="317"/>
      <c r="E65" s="317"/>
    </row>
    <row r="66" spans="1:5" ht="12.75">
      <c r="A66" s="507">
        <v>25.375</v>
      </c>
      <c r="B66" s="507">
        <v>8.125</v>
      </c>
      <c r="C66" s="317"/>
      <c r="D66" s="317"/>
      <c r="E66" s="317"/>
    </row>
    <row r="67" spans="1:5" ht="12.75">
      <c r="A67" s="507">
        <v>25.75</v>
      </c>
      <c r="B67" s="507">
        <v>8.25</v>
      </c>
      <c r="C67" s="317"/>
      <c r="D67" s="317"/>
      <c r="E67" s="317"/>
    </row>
    <row r="68" spans="1:5" ht="12.75">
      <c r="A68" s="507">
        <v>26.125</v>
      </c>
      <c r="B68" s="507">
        <v>8.375</v>
      </c>
      <c r="C68" s="317"/>
      <c r="D68" s="317"/>
      <c r="E68" s="317"/>
    </row>
    <row r="69" spans="1:5" ht="12.75">
      <c r="A69" s="507">
        <v>26.5</v>
      </c>
      <c r="B69" s="507">
        <v>8.5</v>
      </c>
      <c r="C69" s="317"/>
      <c r="D69" s="317"/>
      <c r="E69" s="317"/>
    </row>
    <row r="72" ht="13.5" thickBot="1"/>
    <row r="73" spans="1:2" ht="13.5" thickBot="1">
      <c r="A73" s="518" t="s">
        <v>670</v>
      </c>
      <c r="B73" s="519">
        <f>'Welcome Page'!$E$46</f>
        <v>20.875</v>
      </c>
    </row>
    <row r="76" ht="13.5" thickBot="1"/>
    <row r="77" spans="1:4" ht="13.5" thickBot="1">
      <c r="A77" s="3" t="s">
        <v>197</v>
      </c>
      <c r="D77" s="551"/>
    </row>
  </sheetData>
  <sheetProtection/>
  <mergeCells count="3">
    <mergeCell ref="C22:I22"/>
    <mergeCell ref="C8:H8"/>
    <mergeCell ref="K8:R8"/>
  </mergeCells>
  <printOptions/>
  <pageMargins left="0.25" right="0.25" top="0.75" bottom="0.75" header="0.3" footer="0.3"/>
  <pageSetup fitToHeight="0"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J3" sqref="J3:J10"/>
    </sheetView>
  </sheetViews>
  <sheetFormatPr defaultColWidth="9.140625" defaultRowHeight="12.75"/>
  <cols>
    <col min="2" max="2" width="6.57421875" style="0" customWidth="1"/>
    <col min="3" max="3" width="1.7109375" style="0" bestFit="1" customWidth="1"/>
    <col min="7" max="7" width="11.8515625" style="0" bestFit="1" customWidth="1"/>
  </cols>
  <sheetData>
    <row r="1" spans="1:8" ht="15.75">
      <c r="A1" s="11"/>
      <c r="B1" s="11"/>
      <c r="C1" s="11"/>
      <c r="D1" s="26"/>
      <c r="E1" s="11"/>
      <c r="F1" s="11"/>
      <c r="G1" s="11"/>
      <c r="H1" s="11"/>
    </row>
    <row r="2" spans="1:8" ht="16.5" thickBot="1">
      <c r="A2" s="11"/>
      <c r="B2" s="603" t="s">
        <v>23</v>
      </c>
      <c r="C2" s="603"/>
      <c r="D2" s="603"/>
      <c r="E2" s="603"/>
      <c r="F2" s="603"/>
      <c r="G2" s="603"/>
      <c r="H2" s="11"/>
    </row>
    <row r="3" spans="1:10" ht="21" thickBot="1">
      <c r="A3" s="11"/>
      <c r="B3" s="604" t="s">
        <v>72</v>
      </c>
      <c r="C3" s="605"/>
      <c r="D3" s="605"/>
      <c r="E3" s="605"/>
      <c r="F3" s="605"/>
      <c r="G3" s="606"/>
      <c r="H3" s="11"/>
      <c r="I3" s="3" t="s">
        <v>179</v>
      </c>
      <c r="J3" s="3" t="s">
        <v>226</v>
      </c>
    </row>
    <row r="4" spans="1:10" ht="13.5" thickBot="1">
      <c r="A4" s="11"/>
      <c r="B4" s="103" t="s">
        <v>73</v>
      </c>
      <c r="C4" s="35"/>
      <c r="D4" s="86"/>
      <c r="E4" s="35" t="s">
        <v>45</v>
      </c>
      <c r="F4" s="87"/>
      <c r="G4" s="36" t="s">
        <v>74</v>
      </c>
      <c r="H4" s="11"/>
      <c r="I4" s="3" t="s">
        <v>180</v>
      </c>
      <c r="J4" s="3" t="s">
        <v>227</v>
      </c>
    </row>
    <row r="5" spans="1:10" ht="12.75">
      <c r="A5" s="11"/>
      <c r="B5" s="203" t="s">
        <v>202</v>
      </c>
      <c r="C5" s="98"/>
      <c r="D5" s="99"/>
      <c r="E5" s="98">
        <v>6.375</v>
      </c>
      <c r="F5" s="100"/>
      <c r="G5" s="101" t="s">
        <v>75</v>
      </c>
      <c r="H5" s="11"/>
      <c r="I5" s="3" t="s">
        <v>98</v>
      </c>
      <c r="J5" s="3" t="s">
        <v>167</v>
      </c>
    </row>
    <row r="6" spans="1:10" ht="12.75">
      <c r="A6" s="27"/>
      <c r="B6" s="104">
        <v>20.5</v>
      </c>
      <c r="C6" s="97" t="s">
        <v>173</v>
      </c>
      <c r="D6" s="88"/>
      <c r="E6" s="89">
        <v>6.5</v>
      </c>
      <c r="F6" s="90"/>
      <c r="G6" s="91" t="s">
        <v>75</v>
      </c>
      <c r="H6" s="11"/>
      <c r="I6" s="3" t="s">
        <v>99</v>
      </c>
      <c r="J6" s="3" t="s">
        <v>228</v>
      </c>
    </row>
    <row r="7" spans="1:10" ht="12.75">
      <c r="A7" s="27"/>
      <c r="B7" s="78">
        <v>20.875</v>
      </c>
      <c r="C7" s="41" t="s">
        <v>173</v>
      </c>
      <c r="D7" s="80"/>
      <c r="E7" s="79">
        <v>6.625</v>
      </c>
      <c r="F7" s="81"/>
      <c r="G7" s="48" t="s">
        <v>75</v>
      </c>
      <c r="H7" s="11"/>
      <c r="I7" s="3" t="s">
        <v>142</v>
      </c>
      <c r="J7" s="3" t="s">
        <v>229</v>
      </c>
    </row>
    <row r="8" spans="1:10" ht="12.75">
      <c r="A8" s="11"/>
      <c r="B8" s="104">
        <v>21.25</v>
      </c>
      <c r="C8" s="97" t="s">
        <v>173</v>
      </c>
      <c r="D8" s="88"/>
      <c r="E8" s="89">
        <v>6.75</v>
      </c>
      <c r="F8" s="88"/>
      <c r="G8" s="91" t="s">
        <v>75</v>
      </c>
      <c r="H8" s="11"/>
      <c r="I8" s="3" t="s">
        <v>181</v>
      </c>
      <c r="J8" s="3" t="s">
        <v>230</v>
      </c>
    </row>
    <row r="9" spans="1:10" ht="12.75">
      <c r="A9" s="11"/>
      <c r="B9" s="78">
        <v>21.625</v>
      </c>
      <c r="C9" s="41" t="s">
        <v>173</v>
      </c>
      <c r="D9" s="80"/>
      <c r="E9" s="79">
        <v>6.875</v>
      </c>
      <c r="F9" s="80"/>
      <c r="G9" s="48" t="s">
        <v>76</v>
      </c>
      <c r="H9" s="11"/>
      <c r="I9" s="3" t="s">
        <v>182</v>
      </c>
      <c r="J9" s="3" t="s">
        <v>231</v>
      </c>
    </row>
    <row r="10" spans="1:10" ht="12.75">
      <c r="A10" s="11"/>
      <c r="B10" s="105">
        <v>22</v>
      </c>
      <c r="C10" s="97" t="s">
        <v>173</v>
      </c>
      <c r="D10" s="88"/>
      <c r="E10" s="92">
        <v>7</v>
      </c>
      <c r="F10" s="88"/>
      <c r="G10" s="91" t="s">
        <v>76</v>
      </c>
      <c r="H10" s="11"/>
      <c r="I10" s="3" t="s">
        <v>143</v>
      </c>
      <c r="J10" s="3" t="s">
        <v>232</v>
      </c>
    </row>
    <row r="11" spans="1:9" ht="12.75">
      <c r="A11" s="11"/>
      <c r="B11" s="78">
        <v>22.375</v>
      </c>
      <c r="C11" s="41" t="s">
        <v>173</v>
      </c>
      <c r="D11" s="80"/>
      <c r="E11" s="79">
        <v>7.125</v>
      </c>
      <c r="F11" s="80"/>
      <c r="G11" s="48" t="s">
        <v>76</v>
      </c>
      <c r="H11" s="11"/>
      <c r="I11" s="3" t="s">
        <v>104</v>
      </c>
    </row>
    <row r="12" spans="1:9" ht="12.75">
      <c r="A12" s="11"/>
      <c r="B12" s="104">
        <v>22.75</v>
      </c>
      <c r="C12" s="97" t="s">
        <v>173</v>
      </c>
      <c r="D12" s="88"/>
      <c r="E12" s="89">
        <v>7.25</v>
      </c>
      <c r="F12" s="88"/>
      <c r="G12" s="91" t="s">
        <v>76</v>
      </c>
      <c r="H12" s="11"/>
      <c r="I12" s="3" t="s">
        <v>105</v>
      </c>
    </row>
    <row r="13" spans="1:9" ht="12.75">
      <c r="A13" s="11"/>
      <c r="B13" s="78">
        <v>23.125</v>
      </c>
      <c r="C13" s="41" t="s">
        <v>173</v>
      </c>
      <c r="D13" s="80"/>
      <c r="E13" s="79">
        <v>7.375</v>
      </c>
      <c r="F13" s="80"/>
      <c r="G13" s="48" t="s">
        <v>77</v>
      </c>
      <c r="H13" s="11"/>
      <c r="I13" s="3" t="s">
        <v>106</v>
      </c>
    </row>
    <row r="14" spans="1:9" ht="12.75">
      <c r="A14" s="11"/>
      <c r="B14" s="104">
        <v>23.5</v>
      </c>
      <c r="C14" s="97" t="s">
        <v>173</v>
      </c>
      <c r="D14" s="88"/>
      <c r="E14" s="89">
        <v>7.5</v>
      </c>
      <c r="F14" s="88"/>
      <c r="G14" s="91" t="s">
        <v>77</v>
      </c>
      <c r="H14" s="11"/>
      <c r="I14" s="3" t="s">
        <v>145</v>
      </c>
    </row>
    <row r="15" spans="1:9" ht="12.75">
      <c r="A15" s="11"/>
      <c r="B15" s="78">
        <v>23.875</v>
      </c>
      <c r="C15" s="41" t="s">
        <v>173</v>
      </c>
      <c r="D15" s="80"/>
      <c r="E15" s="79">
        <v>7.625</v>
      </c>
      <c r="F15" s="80"/>
      <c r="G15" s="48" t="s">
        <v>77</v>
      </c>
      <c r="H15" s="11"/>
      <c r="I15" s="3" t="s">
        <v>183</v>
      </c>
    </row>
    <row r="16" spans="1:9" ht="12.75">
      <c r="A16" s="11"/>
      <c r="B16" s="104">
        <v>24.25</v>
      </c>
      <c r="C16" s="97" t="s">
        <v>173</v>
      </c>
      <c r="D16" s="88"/>
      <c r="E16" s="89">
        <v>7.75</v>
      </c>
      <c r="F16" s="88"/>
      <c r="G16" s="91" t="s">
        <v>78</v>
      </c>
      <c r="H16" s="11"/>
      <c r="I16" s="3" t="s">
        <v>184</v>
      </c>
    </row>
    <row r="17" spans="1:9" ht="12.75">
      <c r="A17" s="11"/>
      <c r="B17" s="78">
        <v>24.625</v>
      </c>
      <c r="C17" s="41" t="s">
        <v>173</v>
      </c>
      <c r="D17" s="80"/>
      <c r="E17" s="79">
        <v>7.875</v>
      </c>
      <c r="F17" s="80"/>
      <c r="G17" s="48" t="s">
        <v>78</v>
      </c>
      <c r="H17" s="11"/>
      <c r="I17" s="3" t="s">
        <v>185</v>
      </c>
    </row>
    <row r="18" spans="1:9" ht="12.75">
      <c r="A18" s="11"/>
      <c r="B18" s="105">
        <v>25</v>
      </c>
      <c r="C18" s="97" t="s">
        <v>173</v>
      </c>
      <c r="D18" s="88"/>
      <c r="E18" s="92">
        <v>8</v>
      </c>
      <c r="F18" s="88"/>
      <c r="G18" s="91" t="s">
        <v>78</v>
      </c>
      <c r="H18" s="11"/>
      <c r="I18" s="3" t="s">
        <v>111</v>
      </c>
    </row>
    <row r="19" spans="1:9" ht="12.75">
      <c r="A19" s="11"/>
      <c r="B19" s="78">
        <v>25.375</v>
      </c>
      <c r="C19" s="41" t="s">
        <v>173</v>
      </c>
      <c r="D19" s="80"/>
      <c r="E19" s="79">
        <v>8.125</v>
      </c>
      <c r="F19" s="80"/>
      <c r="G19" s="48" t="s">
        <v>78</v>
      </c>
      <c r="H19" s="11"/>
      <c r="I19" s="3" t="s">
        <v>112</v>
      </c>
    </row>
    <row r="20" spans="1:9" ht="12.75">
      <c r="A20" s="11"/>
      <c r="B20" s="104">
        <v>26.125</v>
      </c>
      <c r="C20" s="97" t="s">
        <v>173</v>
      </c>
      <c r="D20" s="88"/>
      <c r="E20" s="89">
        <v>8.375</v>
      </c>
      <c r="F20" s="88"/>
      <c r="G20" s="91" t="s">
        <v>78</v>
      </c>
      <c r="H20" s="11"/>
      <c r="I20" s="3" t="s">
        <v>113</v>
      </c>
    </row>
    <row r="21" spans="1:9" ht="13.5" thickBot="1">
      <c r="A21" s="11"/>
      <c r="B21" s="106">
        <v>26.5</v>
      </c>
      <c r="C21" s="102" t="s">
        <v>173</v>
      </c>
      <c r="D21" s="83"/>
      <c r="E21" s="84">
        <v>8.5</v>
      </c>
      <c r="F21" s="83"/>
      <c r="G21" s="85" t="s">
        <v>78</v>
      </c>
      <c r="H21" s="11"/>
      <c r="I21" s="3" t="s">
        <v>147</v>
      </c>
    </row>
    <row r="22" spans="1:9" ht="13.5" thickBot="1">
      <c r="A22" s="607"/>
      <c r="B22" s="607"/>
      <c r="C22" s="607"/>
      <c r="D22" s="607"/>
      <c r="E22" s="607"/>
      <c r="F22" s="607"/>
      <c r="G22" s="607"/>
      <c r="H22" s="607"/>
      <c r="I22" s="3" t="s">
        <v>186</v>
      </c>
    </row>
    <row r="23" spans="1:9" ht="12.75">
      <c r="A23" s="94"/>
      <c r="B23" s="112"/>
      <c r="C23" s="93"/>
      <c r="D23" s="93"/>
      <c r="E23" s="93"/>
      <c r="F23" s="93"/>
      <c r="G23" s="64"/>
      <c r="H23" s="94"/>
      <c r="I23" s="3" t="s">
        <v>187</v>
      </c>
    </row>
    <row r="24" spans="1:9" ht="12.75">
      <c r="A24" s="94"/>
      <c r="B24" s="204" t="s">
        <v>73</v>
      </c>
      <c r="C24" s="96"/>
      <c r="D24" s="94"/>
      <c r="E24" s="107">
        <f>'Welcome Page'!$E$46</f>
        <v>20.875</v>
      </c>
      <c r="F24" s="108" t="s">
        <v>173</v>
      </c>
      <c r="G24" s="53"/>
      <c r="H24" s="94"/>
      <c r="I24" s="3" t="s">
        <v>117</v>
      </c>
    </row>
    <row r="25" spans="1:9" ht="12.75">
      <c r="A25" s="94"/>
      <c r="B25" s="113"/>
      <c r="C25" s="94"/>
      <c r="D25" s="94"/>
      <c r="E25" s="94"/>
      <c r="F25" s="94"/>
      <c r="G25" s="53"/>
      <c r="H25" s="94"/>
      <c r="I25" s="3" t="s">
        <v>118</v>
      </c>
    </row>
    <row r="26" spans="1:9" ht="12.75">
      <c r="A26" s="11"/>
      <c r="B26" s="75" t="s">
        <v>45</v>
      </c>
      <c r="C26" s="76"/>
      <c r="D26" s="42"/>
      <c r="E26" s="109">
        <f>LOOKUP(E24,Head_Size,Navy_Size)</f>
        <v>6.625</v>
      </c>
      <c r="F26" s="42"/>
      <c r="G26" s="67"/>
      <c r="H26" s="11"/>
      <c r="I26" s="3" t="s">
        <v>119</v>
      </c>
    </row>
    <row r="27" spans="1:9" ht="12.75">
      <c r="A27" s="11"/>
      <c r="B27" s="75"/>
      <c r="C27" s="76"/>
      <c r="D27" s="42"/>
      <c r="E27" s="82"/>
      <c r="F27" s="42"/>
      <c r="G27" s="67"/>
      <c r="H27" s="11"/>
      <c r="I27" s="3" t="s">
        <v>121</v>
      </c>
    </row>
    <row r="28" spans="1:9" ht="12.75">
      <c r="A28" s="11"/>
      <c r="B28" s="75" t="s">
        <v>74</v>
      </c>
      <c r="C28" s="76"/>
      <c r="D28" s="114"/>
      <c r="E28" s="95" t="str">
        <f>LOOKUP(E24,Head_Size,G5:G21)</f>
        <v>S</v>
      </c>
      <c r="F28" s="42"/>
      <c r="G28" s="67"/>
      <c r="H28" s="11"/>
      <c r="I28" s="3" t="s">
        <v>149</v>
      </c>
    </row>
    <row r="29" spans="1:9" ht="13.5" thickBot="1">
      <c r="A29" s="11"/>
      <c r="B29" s="115"/>
      <c r="C29" s="116"/>
      <c r="D29" s="117"/>
      <c r="E29" s="118"/>
      <c r="F29" s="58"/>
      <c r="G29" s="119"/>
      <c r="H29" s="11"/>
      <c r="I29" s="3" t="s">
        <v>122</v>
      </c>
    </row>
    <row r="30" spans="1:9" ht="12.75">
      <c r="A30" s="11"/>
      <c r="B30" s="25"/>
      <c r="C30" s="25"/>
      <c r="D30" s="28"/>
      <c r="E30" s="25"/>
      <c r="F30" s="28"/>
      <c r="G30" s="28"/>
      <c r="H30" s="11"/>
      <c r="I30" s="3" t="s">
        <v>123</v>
      </c>
    </row>
    <row r="31" ht="12.75">
      <c r="I31" s="3" t="s">
        <v>124</v>
      </c>
    </row>
    <row r="32" ht="12.75">
      <c r="I32" s="3" t="s">
        <v>126</v>
      </c>
    </row>
    <row r="33" ht="12.75">
      <c r="I33" s="3" t="s">
        <v>127</v>
      </c>
    </row>
    <row r="34" ht="12.75">
      <c r="I34" s="3" t="s">
        <v>128</v>
      </c>
    </row>
    <row r="35" ht="12.75">
      <c r="I35" s="3" t="s">
        <v>129</v>
      </c>
    </row>
  </sheetData>
  <sheetProtection/>
  <mergeCells count="3">
    <mergeCell ref="B2:G2"/>
    <mergeCell ref="B3:G3"/>
    <mergeCell ref="A22:H22"/>
  </mergeCells>
  <dataValidations count="1">
    <dataValidation errorTitle="Invalid Entry" error="Please use drop down menu" sqref="E24"/>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E35" sqref="E35:F35"/>
    </sheetView>
  </sheetViews>
  <sheetFormatPr defaultColWidth="9.140625" defaultRowHeight="12.75"/>
  <cols>
    <col min="2" max="2" width="9.140625" style="0" bestFit="1" customWidth="1"/>
    <col min="3" max="3" width="1.7109375" style="0" bestFit="1" customWidth="1"/>
    <col min="4" max="4" width="5.7109375" style="0" customWidth="1"/>
    <col min="5" max="5" width="7.57421875" style="0" customWidth="1"/>
    <col min="6" max="6" width="2.7109375" style="0" customWidth="1"/>
    <col min="7" max="7" width="11.140625" style="4" bestFit="1" customWidth="1"/>
  </cols>
  <sheetData>
    <row r="1" spans="1:8" ht="16.5" thickBot="1">
      <c r="A1" s="11"/>
      <c r="B1" s="614" t="s">
        <v>23</v>
      </c>
      <c r="C1" s="614"/>
      <c r="D1" s="614"/>
      <c r="E1" s="614"/>
      <c r="F1" s="614"/>
      <c r="G1" s="614"/>
      <c r="H1" s="11"/>
    </row>
    <row r="2" spans="1:8" ht="13.5" thickBot="1">
      <c r="A2" s="11"/>
      <c r="B2" s="63" t="s">
        <v>46</v>
      </c>
      <c r="C2" s="60"/>
      <c r="D2" s="61" t="s">
        <v>47</v>
      </c>
      <c r="E2" s="60"/>
      <c r="F2" s="60"/>
      <c r="G2" s="62" t="s">
        <v>48</v>
      </c>
      <c r="H2" s="11"/>
    </row>
    <row r="3" spans="1:8" ht="3.75" customHeight="1">
      <c r="A3" s="11"/>
      <c r="B3" s="45"/>
      <c r="C3" s="46"/>
      <c r="D3" s="6"/>
      <c r="E3" s="46"/>
      <c r="F3" s="47"/>
      <c r="G3" s="48"/>
      <c r="H3" s="11"/>
    </row>
    <row r="4" spans="1:8" ht="12.75">
      <c r="A4" s="11"/>
      <c r="B4" s="211" t="s">
        <v>234</v>
      </c>
      <c r="C4" s="50" t="s">
        <v>173</v>
      </c>
      <c r="D4" s="51" t="s">
        <v>170</v>
      </c>
      <c r="E4" s="46" t="s">
        <v>49</v>
      </c>
      <c r="F4" s="51" t="s">
        <v>170</v>
      </c>
      <c r="G4" s="48">
        <v>32</v>
      </c>
      <c r="H4" s="11"/>
    </row>
    <row r="5" spans="1:8" ht="12.75">
      <c r="A5" s="27"/>
      <c r="B5" s="49">
        <v>32.5</v>
      </c>
      <c r="C5" s="50" t="s">
        <v>173</v>
      </c>
      <c r="D5" s="51" t="s">
        <v>170</v>
      </c>
      <c r="E5" s="46" t="s">
        <v>49</v>
      </c>
      <c r="F5" s="51" t="s">
        <v>170</v>
      </c>
      <c r="G5" s="52">
        <v>34</v>
      </c>
      <c r="H5" s="28"/>
    </row>
    <row r="6" spans="1:8" ht="12.75">
      <c r="A6" s="27"/>
      <c r="B6" s="49">
        <v>33</v>
      </c>
      <c r="C6" s="50" t="s">
        <v>173</v>
      </c>
      <c r="D6" s="51" t="s">
        <v>170</v>
      </c>
      <c r="E6" s="46" t="s">
        <v>50</v>
      </c>
      <c r="F6" s="51" t="s">
        <v>170</v>
      </c>
      <c r="G6" s="52">
        <v>34</v>
      </c>
      <c r="H6" s="28"/>
    </row>
    <row r="7" spans="1:8" ht="12.75">
      <c r="A7" s="11"/>
      <c r="B7" s="49">
        <v>33.5</v>
      </c>
      <c r="C7" s="50" t="s">
        <v>173</v>
      </c>
      <c r="D7" s="51" t="s">
        <v>170</v>
      </c>
      <c r="E7" s="46" t="s">
        <v>51</v>
      </c>
      <c r="F7" s="51" t="s">
        <v>170</v>
      </c>
      <c r="G7" s="52">
        <v>34</v>
      </c>
      <c r="H7" s="11"/>
    </row>
    <row r="8" spans="1:8" ht="12.75">
      <c r="A8" s="11"/>
      <c r="B8" s="49">
        <v>34</v>
      </c>
      <c r="C8" s="50" t="s">
        <v>173</v>
      </c>
      <c r="D8" s="51" t="s">
        <v>170</v>
      </c>
      <c r="E8" s="46" t="s">
        <v>52</v>
      </c>
      <c r="F8" s="51" t="s">
        <v>170</v>
      </c>
      <c r="G8" s="52">
        <v>34</v>
      </c>
      <c r="H8" s="11"/>
    </row>
    <row r="9" spans="1:8" ht="12.75">
      <c r="A9" s="11"/>
      <c r="B9" s="49">
        <v>34.5</v>
      </c>
      <c r="C9" s="50" t="s">
        <v>173</v>
      </c>
      <c r="D9" s="51" t="s">
        <v>170</v>
      </c>
      <c r="E9" s="46" t="s">
        <v>53</v>
      </c>
      <c r="F9" s="51" t="s">
        <v>170</v>
      </c>
      <c r="G9" s="52">
        <v>36</v>
      </c>
      <c r="H9" s="11"/>
    </row>
    <row r="10" spans="1:8" ht="12.75">
      <c r="A10" s="11"/>
      <c r="B10" s="49">
        <v>35.25</v>
      </c>
      <c r="C10" s="50" t="s">
        <v>173</v>
      </c>
      <c r="D10" s="51" t="s">
        <v>170</v>
      </c>
      <c r="E10" s="46" t="s">
        <v>54</v>
      </c>
      <c r="F10" s="51" t="s">
        <v>170</v>
      </c>
      <c r="G10" s="52">
        <v>36</v>
      </c>
      <c r="H10" s="11"/>
    </row>
    <row r="11" spans="1:8" ht="12.75">
      <c r="A11" s="11"/>
      <c r="B11" s="49">
        <v>36</v>
      </c>
      <c r="C11" s="50" t="s">
        <v>173</v>
      </c>
      <c r="D11" s="51" t="s">
        <v>170</v>
      </c>
      <c r="E11" s="46" t="s">
        <v>55</v>
      </c>
      <c r="F11" s="51" t="s">
        <v>170</v>
      </c>
      <c r="G11" s="52">
        <v>36</v>
      </c>
      <c r="H11" s="11"/>
    </row>
    <row r="12" spans="1:8" ht="12.75">
      <c r="A12" s="11"/>
      <c r="B12" s="49">
        <v>36.5</v>
      </c>
      <c r="C12" s="50" t="s">
        <v>173</v>
      </c>
      <c r="D12" s="51" t="s">
        <v>170</v>
      </c>
      <c r="E12" s="46" t="s">
        <v>56</v>
      </c>
      <c r="F12" s="51" t="s">
        <v>170</v>
      </c>
      <c r="G12" s="52">
        <v>38</v>
      </c>
      <c r="H12" s="11"/>
    </row>
    <row r="13" spans="1:8" ht="12.75">
      <c r="A13" s="11"/>
      <c r="B13" s="49">
        <v>37</v>
      </c>
      <c r="C13" s="50" t="s">
        <v>173</v>
      </c>
      <c r="D13" s="51" t="s">
        <v>170</v>
      </c>
      <c r="E13" s="46" t="s">
        <v>57</v>
      </c>
      <c r="F13" s="51" t="s">
        <v>170</v>
      </c>
      <c r="G13" s="52">
        <v>38</v>
      </c>
      <c r="H13" s="11"/>
    </row>
    <row r="14" spans="1:8" ht="12.75">
      <c r="A14" s="11"/>
      <c r="B14" s="49">
        <v>38</v>
      </c>
      <c r="C14" s="50" t="s">
        <v>173</v>
      </c>
      <c r="D14" s="51" t="s">
        <v>170</v>
      </c>
      <c r="E14" s="46" t="s">
        <v>58</v>
      </c>
      <c r="F14" s="51" t="s">
        <v>170</v>
      </c>
      <c r="G14" s="52">
        <v>38</v>
      </c>
      <c r="H14" s="11"/>
    </row>
    <row r="15" spans="1:8" ht="12.75">
      <c r="A15" s="11"/>
      <c r="B15" s="49">
        <v>39</v>
      </c>
      <c r="C15" s="50" t="s">
        <v>173</v>
      </c>
      <c r="D15" s="51" t="s">
        <v>170</v>
      </c>
      <c r="E15" s="46" t="s">
        <v>59</v>
      </c>
      <c r="F15" s="51" t="s">
        <v>170</v>
      </c>
      <c r="G15" s="52">
        <v>40</v>
      </c>
      <c r="H15" s="11"/>
    </row>
    <row r="16" spans="1:8" ht="12.75">
      <c r="A16" s="11"/>
      <c r="B16" s="49">
        <v>40</v>
      </c>
      <c r="C16" s="50" t="s">
        <v>173</v>
      </c>
      <c r="D16" s="51" t="s">
        <v>170</v>
      </c>
      <c r="E16" s="46" t="s">
        <v>60</v>
      </c>
      <c r="F16" s="51" t="s">
        <v>170</v>
      </c>
      <c r="G16" s="52">
        <v>40</v>
      </c>
      <c r="H16" s="11"/>
    </row>
    <row r="17" spans="1:8" ht="12.75">
      <c r="A17" s="11"/>
      <c r="B17" s="49">
        <v>41</v>
      </c>
      <c r="C17" s="50" t="s">
        <v>173</v>
      </c>
      <c r="D17" s="51" t="s">
        <v>170</v>
      </c>
      <c r="E17" s="46" t="s">
        <v>61</v>
      </c>
      <c r="F17" s="51" t="s">
        <v>170</v>
      </c>
      <c r="G17" s="52">
        <v>42</v>
      </c>
      <c r="H17" s="11"/>
    </row>
    <row r="18" spans="1:8" ht="12.75">
      <c r="A18" s="11"/>
      <c r="B18" s="49">
        <v>42</v>
      </c>
      <c r="C18" s="50" t="s">
        <v>173</v>
      </c>
      <c r="D18" s="51" t="s">
        <v>170</v>
      </c>
      <c r="E18" s="46" t="s">
        <v>62</v>
      </c>
      <c r="F18" s="51" t="s">
        <v>170</v>
      </c>
      <c r="G18" s="52">
        <v>42</v>
      </c>
      <c r="H18" s="11"/>
    </row>
    <row r="19" spans="1:8" ht="12.75">
      <c r="A19" s="11"/>
      <c r="B19" s="49">
        <v>43</v>
      </c>
      <c r="C19" s="50" t="s">
        <v>173</v>
      </c>
      <c r="D19" s="51" t="s">
        <v>170</v>
      </c>
      <c r="E19" s="46" t="s">
        <v>63</v>
      </c>
      <c r="F19" s="51" t="s">
        <v>170</v>
      </c>
      <c r="G19" s="52">
        <v>44</v>
      </c>
      <c r="H19" s="11"/>
    </row>
    <row r="20" spans="1:8" ht="12.75">
      <c r="A20" s="11"/>
      <c r="B20" s="49">
        <v>44</v>
      </c>
      <c r="C20" s="50" t="s">
        <v>173</v>
      </c>
      <c r="D20" s="51" t="s">
        <v>170</v>
      </c>
      <c r="E20" s="46" t="s">
        <v>64</v>
      </c>
      <c r="F20" s="51" t="s">
        <v>170</v>
      </c>
      <c r="G20" s="52">
        <v>44</v>
      </c>
      <c r="H20" s="11"/>
    </row>
    <row r="21" spans="1:8" ht="12.75">
      <c r="A21" s="11"/>
      <c r="B21" s="49">
        <v>45</v>
      </c>
      <c r="C21" s="50" t="s">
        <v>173</v>
      </c>
      <c r="D21" s="51" t="s">
        <v>170</v>
      </c>
      <c r="E21" s="46" t="s">
        <v>65</v>
      </c>
      <c r="F21" s="42"/>
      <c r="G21" s="53" t="s">
        <v>172</v>
      </c>
      <c r="H21" s="11"/>
    </row>
    <row r="22" spans="1:8" ht="12.75">
      <c r="A22" s="11"/>
      <c r="B22" s="49">
        <v>46</v>
      </c>
      <c r="C22" s="50" t="s">
        <v>173</v>
      </c>
      <c r="D22" s="51" t="s">
        <v>170</v>
      </c>
      <c r="E22" s="46" t="s">
        <v>66</v>
      </c>
      <c r="F22" s="42"/>
      <c r="G22" s="53" t="s">
        <v>172</v>
      </c>
      <c r="H22" s="11"/>
    </row>
    <row r="23" spans="1:8" ht="12.75">
      <c r="A23" s="11"/>
      <c r="B23" s="49">
        <v>47</v>
      </c>
      <c r="C23" s="50" t="s">
        <v>173</v>
      </c>
      <c r="D23" s="51" t="s">
        <v>170</v>
      </c>
      <c r="E23" s="46" t="s">
        <v>67</v>
      </c>
      <c r="F23" s="42"/>
      <c r="G23" s="53" t="s">
        <v>172</v>
      </c>
      <c r="H23" s="11"/>
    </row>
    <row r="24" spans="1:8" ht="12.75">
      <c r="A24" s="11"/>
      <c r="B24" s="49">
        <v>48</v>
      </c>
      <c r="C24" s="50" t="s">
        <v>173</v>
      </c>
      <c r="D24" s="51" t="s">
        <v>170</v>
      </c>
      <c r="E24" s="46" t="s">
        <v>68</v>
      </c>
      <c r="F24" s="42"/>
      <c r="G24" s="53" t="s">
        <v>172</v>
      </c>
      <c r="H24" s="11"/>
    </row>
    <row r="25" spans="1:8" ht="12.75">
      <c r="A25" s="11"/>
      <c r="B25" s="49">
        <v>49</v>
      </c>
      <c r="C25" s="50" t="s">
        <v>173</v>
      </c>
      <c r="D25" s="51" t="s">
        <v>170</v>
      </c>
      <c r="E25" s="46" t="s">
        <v>69</v>
      </c>
      <c r="F25" s="42"/>
      <c r="G25" s="53" t="s">
        <v>172</v>
      </c>
      <c r="H25" s="11"/>
    </row>
    <row r="26" spans="1:8" ht="12.75">
      <c r="A26" s="11"/>
      <c r="B26" s="49">
        <v>50</v>
      </c>
      <c r="C26" s="50" t="s">
        <v>173</v>
      </c>
      <c r="D26" s="51" t="s">
        <v>170</v>
      </c>
      <c r="E26" s="46" t="s">
        <v>70</v>
      </c>
      <c r="F26" s="42"/>
      <c r="G26" s="53" t="s">
        <v>172</v>
      </c>
      <c r="H26" s="11"/>
    </row>
    <row r="27" spans="1:8" ht="13.5" thickBot="1">
      <c r="A27" s="11"/>
      <c r="B27" s="54">
        <v>51</v>
      </c>
      <c r="C27" s="55" t="s">
        <v>173</v>
      </c>
      <c r="D27" s="56" t="s">
        <v>170</v>
      </c>
      <c r="E27" s="57" t="s">
        <v>71</v>
      </c>
      <c r="F27" s="58"/>
      <c r="G27" s="59" t="s">
        <v>172</v>
      </c>
      <c r="H27" s="11"/>
    </row>
    <row r="28" spans="1:8" ht="3.75" customHeight="1" thickBot="1">
      <c r="A28" s="11"/>
      <c r="B28" s="11"/>
      <c r="C28" s="11"/>
      <c r="D28" s="11"/>
      <c r="E28" s="11"/>
      <c r="F28" s="11"/>
      <c r="G28" s="24"/>
      <c r="H28" s="11"/>
    </row>
    <row r="29" spans="1:8" ht="13.5" thickBot="1">
      <c r="A29" s="11"/>
      <c r="B29" s="610" t="s">
        <v>201</v>
      </c>
      <c r="C29" s="611"/>
      <c r="D29" s="611"/>
      <c r="E29" s="611"/>
      <c r="F29" s="611"/>
      <c r="G29" s="612"/>
      <c r="H29" s="11"/>
    </row>
    <row r="30" spans="1:8" ht="3.75" customHeight="1">
      <c r="A30" s="11"/>
      <c r="B30" s="169"/>
      <c r="C30" s="170"/>
      <c r="D30" s="170"/>
      <c r="E30" s="170"/>
      <c r="F30" s="170"/>
      <c r="G30" s="171"/>
      <c r="H30" s="11"/>
    </row>
    <row r="31" spans="1:8" ht="12.75">
      <c r="A31" s="11"/>
      <c r="B31" s="5"/>
      <c r="C31" s="6"/>
      <c r="D31" s="122" t="s">
        <v>176</v>
      </c>
      <c r="E31" s="608">
        <f>'Welcome Page'!$E$44</f>
        <v>44</v>
      </c>
      <c r="F31" s="609"/>
      <c r="G31" s="53"/>
      <c r="H31" s="11"/>
    </row>
    <row r="32" spans="1:8" ht="3.75" customHeight="1">
      <c r="A32" s="11"/>
      <c r="B32" s="5"/>
      <c r="C32" s="6"/>
      <c r="D32" s="168"/>
      <c r="E32" s="173"/>
      <c r="F32" s="173"/>
      <c r="G32" s="53"/>
      <c r="H32" s="11"/>
    </row>
    <row r="33" spans="1:8" ht="12.75">
      <c r="A33" s="11"/>
      <c r="B33" s="120"/>
      <c r="C33" s="121"/>
      <c r="D33" s="122" t="s">
        <v>174</v>
      </c>
      <c r="E33" s="608" t="str">
        <f>LOOKUP(E31,B4:B27,E4:E27)</f>
        <v>20MR</v>
      </c>
      <c r="F33" s="609"/>
      <c r="G33" s="65"/>
      <c r="H33" s="11"/>
    </row>
    <row r="34" spans="1:8" ht="3.75" customHeight="1">
      <c r="A34" s="11"/>
      <c r="B34" s="120"/>
      <c r="C34" s="121"/>
      <c r="D34" s="122"/>
      <c r="E34" s="173"/>
      <c r="F34" s="173"/>
      <c r="G34" s="65"/>
      <c r="H34" s="11"/>
    </row>
    <row r="35" spans="1:8" ht="12.75">
      <c r="A35" s="11"/>
      <c r="B35" s="120"/>
      <c r="C35" s="121"/>
      <c r="D35" s="174" t="s">
        <v>175</v>
      </c>
      <c r="E35" s="608">
        <f>LOOKUP(E31,B4:B27,G4:G27)</f>
        <v>44</v>
      </c>
      <c r="F35" s="609"/>
      <c r="G35" s="175"/>
      <c r="H35" s="11"/>
    </row>
    <row r="36" spans="1:8" ht="3.75" customHeight="1" thickBot="1">
      <c r="A36" s="11"/>
      <c r="B36" s="176"/>
      <c r="C36" s="177"/>
      <c r="D36" s="178"/>
      <c r="E36" s="178"/>
      <c r="F36" s="178"/>
      <c r="G36" s="172"/>
      <c r="H36" s="30"/>
    </row>
    <row r="37" spans="1:8" ht="12.75">
      <c r="A37" s="11"/>
      <c r="H37" s="11"/>
    </row>
    <row r="38" spans="1:8" ht="12.75">
      <c r="A38" s="11"/>
      <c r="B38" s="613"/>
      <c r="C38" s="613"/>
      <c r="D38" s="613"/>
      <c r="E38" s="613"/>
      <c r="F38" s="613"/>
      <c r="G38" s="613"/>
      <c r="H38" s="11"/>
    </row>
    <row r="39" spans="1:8" ht="12.75">
      <c r="A39" s="11"/>
      <c r="B39" s="29"/>
      <c r="C39" s="29"/>
      <c r="D39" s="29"/>
      <c r="E39" s="29"/>
      <c r="F39" s="29"/>
      <c r="G39" s="31"/>
      <c r="H39" s="11"/>
    </row>
  </sheetData>
  <sheetProtection/>
  <mergeCells count="6">
    <mergeCell ref="E33:F33"/>
    <mergeCell ref="E35:F35"/>
    <mergeCell ref="E31:F31"/>
    <mergeCell ref="B29:G29"/>
    <mergeCell ref="B38:G38"/>
    <mergeCell ref="B1:G1"/>
  </mergeCells>
  <dataValidations count="1">
    <dataValidation type="list" showErrorMessage="1" errorTitle="Invalid entry" error="Use drop down menu" sqref="E31:F32">
      <formula1>bust</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8"/>
  <sheetViews>
    <sheetView zoomScalePageLayoutView="0" workbookViewId="0" topLeftCell="A1">
      <selection activeCell="C34" sqref="C34"/>
    </sheetView>
  </sheetViews>
  <sheetFormatPr defaultColWidth="9.140625" defaultRowHeight="12.75"/>
  <cols>
    <col min="1" max="1" width="8.7109375" style="0" customWidth="1"/>
    <col min="2" max="2" width="0.71875" style="0" customWidth="1"/>
    <col min="3" max="3" width="29.421875" style="167" bestFit="1" customWidth="1"/>
    <col min="4" max="4" width="17.7109375" style="167" customWidth="1"/>
    <col min="5" max="5" width="0.71875" style="0" customWidth="1"/>
    <col min="6" max="6" width="20.421875" style="0" customWidth="1"/>
    <col min="7" max="7" width="0.71875" style="0" customWidth="1"/>
  </cols>
  <sheetData>
    <row r="1" spans="1:12" ht="13.5" thickBot="1">
      <c r="A1" s="11"/>
      <c r="B1" s="11"/>
      <c r="C1" s="259"/>
      <c r="D1" s="259"/>
      <c r="E1" s="11"/>
      <c r="F1" s="11"/>
      <c r="G1" s="11"/>
      <c r="H1" s="11"/>
      <c r="I1" s="11"/>
      <c r="J1" s="11"/>
      <c r="K1" s="11"/>
      <c r="L1" s="11"/>
    </row>
    <row r="2" spans="1:12" ht="62.25" thickBot="1">
      <c r="A2" s="11"/>
      <c r="B2" s="615" t="s">
        <v>198</v>
      </c>
      <c r="C2" s="616"/>
      <c r="D2" s="616"/>
      <c r="E2" s="616"/>
      <c r="F2" s="616"/>
      <c r="G2" s="617"/>
      <c r="H2" s="11"/>
      <c r="I2" s="11"/>
      <c r="J2" s="11"/>
      <c r="K2" s="11"/>
      <c r="L2" s="11"/>
    </row>
    <row r="3" spans="1:12" ht="3.75" customHeight="1">
      <c r="A3" s="11"/>
      <c r="B3" s="5"/>
      <c r="C3" s="182"/>
      <c r="D3" s="182"/>
      <c r="E3" s="6"/>
      <c r="F3" s="6"/>
      <c r="G3" s="7"/>
      <c r="H3" s="11"/>
      <c r="I3" s="11"/>
      <c r="J3" s="11"/>
      <c r="K3" s="11"/>
      <c r="L3" s="11"/>
    </row>
    <row r="4" spans="1:12" ht="26.25" customHeight="1">
      <c r="A4" s="11"/>
      <c r="B4" s="5"/>
      <c r="C4" s="618" t="s">
        <v>619</v>
      </c>
      <c r="D4" s="618"/>
      <c r="E4" s="185"/>
      <c r="F4" s="179"/>
      <c r="G4" s="7"/>
      <c r="H4" s="11"/>
      <c r="I4" s="11"/>
      <c r="J4" s="11"/>
      <c r="K4" s="11"/>
      <c r="L4" s="11"/>
    </row>
    <row r="5" spans="1:12" ht="3.75" customHeight="1">
      <c r="A5" s="11"/>
      <c r="B5" s="5"/>
      <c r="C5" s="182"/>
      <c r="D5" s="182"/>
      <c r="E5" s="185"/>
      <c r="F5" s="185"/>
      <c r="G5" s="7"/>
      <c r="H5" s="11"/>
      <c r="I5" s="11"/>
      <c r="J5" s="11"/>
      <c r="K5" s="11"/>
      <c r="L5" s="11"/>
    </row>
    <row r="6" spans="1:12" ht="26.25" customHeight="1">
      <c r="A6" s="11"/>
      <c r="B6" s="5"/>
      <c r="C6" s="618" t="s">
        <v>46</v>
      </c>
      <c r="D6" s="618"/>
      <c r="E6" s="185"/>
      <c r="F6" s="179"/>
      <c r="G6" s="7"/>
      <c r="H6" s="11"/>
      <c r="I6" s="11"/>
      <c r="J6" s="11"/>
      <c r="K6" s="11"/>
      <c r="L6" s="11"/>
    </row>
    <row r="7" spans="1:12" ht="3.75" customHeight="1">
      <c r="A7" s="11"/>
      <c r="B7" s="5"/>
      <c r="C7" s="184"/>
      <c r="D7" s="184"/>
      <c r="E7" s="185"/>
      <c r="F7" s="185"/>
      <c r="G7" s="7"/>
      <c r="H7" s="11"/>
      <c r="I7" s="11"/>
      <c r="J7" s="11"/>
      <c r="K7" s="11"/>
      <c r="L7" s="11"/>
    </row>
    <row r="8" spans="1:12" ht="26.25" customHeight="1">
      <c r="A8" s="11"/>
      <c r="B8" s="5"/>
      <c r="C8" s="184" t="s">
        <v>189</v>
      </c>
      <c r="D8" s="184"/>
      <c r="E8" s="185"/>
      <c r="F8" s="179"/>
      <c r="G8" s="7"/>
      <c r="H8" s="11"/>
      <c r="I8" s="11"/>
      <c r="J8" s="11"/>
      <c r="K8" s="11"/>
      <c r="L8" s="11"/>
    </row>
    <row r="9" spans="1:12" ht="3.75" customHeight="1" thickBot="1">
      <c r="A9" s="11"/>
      <c r="B9" s="5"/>
      <c r="C9" s="184"/>
      <c r="D9" s="184"/>
      <c r="E9" s="185"/>
      <c r="F9" s="185"/>
      <c r="G9" s="7"/>
      <c r="H9" s="11"/>
      <c r="I9" s="11"/>
      <c r="J9" s="11"/>
      <c r="K9" s="11"/>
      <c r="L9" s="11"/>
    </row>
    <row r="10" spans="1:12" ht="26.25" customHeight="1" thickBot="1">
      <c r="A10" s="11"/>
      <c r="B10" s="5"/>
      <c r="C10" s="184" t="s">
        <v>245</v>
      </c>
      <c r="D10" s="184"/>
      <c r="E10" s="185"/>
      <c r="F10" s="179"/>
      <c r="G10" s="7"/>
      <c r="H10" s="621" t="s">
        <v>235</v>
      </c>
      <c r="I10" s="622"/>
      <c r="J10" s="622"/>
      <c r="K10" s="623"/>
      <c r="L10" s="11"/>
    </row>
    <row r="11" spans="1:12" ht="3.75" customHeight="1">
      <c r="A11" s="11"/>
      <c r="B11" s="5"/>
      <c r="C11" s="184"/>
      <c r="D11" s="184"/>
      <c r="E11" s="185"/>
      <c r="F11" s="185"/>
      <c r="G11" s="7"/>
      <c r="H11" s="11"/>
      <c r="I11" s="11"/>
      <c r="J11" s="11"/>
      <c r="K11" s="11"/>
      <c r="L11" s="11"/>
    </row>
    <row r="12" spans="1:12" ht="26.25" customHeight="1" thickBot="1">
      <c r="A12" s="11"/>
      <c r="B12" s="5"/>
      <c r="C12" s="184" t="s">
        <v>191</v>
      </c>
      <c r="D12" s="184"/>
      <c r="E12" s="185"/>
      <c r="F12" s="179"/>
      <c r="G12" s="7"/>
      <c r="H12" s="11"/>
      <c r="I12" s="619" t="s">
        <v>327</v>
      </c>
      <c r="J12" s="620"/>
      <c r="K12" s="11"/>
      <c r="L12" s="11"/>
    </row>
    <row r="13" spans="1:12" ht="3.75" customHeight="1" thickTop="1">
      <c r="A13" s="11"/>
      <c r="B13" s="5"/>
      <c r="C13" s="184"/>
      <c r="D13" s="184"/>
      <c r="E13" s="185"/>
      <c r="F13" s="185"/>
      <c r="G13" s="7"/>
      <c r="H13" s="11"/>
      <c r="I13" s="11"/>
      <c r="J13" s="11"/>
      <c r="K13" s="11"/>
      <c r="L13" s="11"/>
    </row>
    <row r="14" spans="1:12" ht="26.25" customHeight="1">
      <c r="A14" s="11"/>
      <c r="B14" s="5"/>
      <c r="C14" s="184" t="s">
        <v>44</v>
      </c>
      <c r="D14" s="184"/>
      <c r="E14" s="185"/>
      <c r="F14" s="179"/>
      <c r="G14" s="7"/>
      <c r="H14" s="11"/>
      <c r="I14" s="11"/>
      <c r="J14" s="11"/>
      <c r="K14" s="11"/>
      <c r="L14" s="11"/>
    </row>
    <row r="15" spans="1:12" ht="3.75" customHeight="1">
      <c r="A15" s="11"/>
      <c r="B15" s="5"/>
      <c r="C15" s="184"/>
      <c r="D15" s="184"/>
      <c r="E15" s="185"/>
      <c r="F15" s="185"/>
      <c r="G15" s="7"/>
      <c r="H15" s="11"/>
      <c r="I15" s="11"/>
      <c r="J15" s="11"/>
      <c r="K15" s="11"/>
      <c r="L15" s="11"/>
    </row>
    <row r="16" spans="1:12" ht="26.25" customHeight="1">
      <c r="A16" s="11"/>
      <c r="B16" s="5"/>
      <c r="C16" s="184" t="s">
        <v>9</v>
      </c>
      <c r="D16" s="184"/>
      <c r="E16" s="185"/>
      <c r="F16" s="179"/>
      <c r="G16" s="7"/>
      <c r="H16" s="11"/>
      <c r="I16" s="11"/>
      <c r="J16" s="11"/>
      <c r="K16" s="11"/>
      <c r="L16" s="11"/>
    </row>
    <row r="17" spans="1:12" ht="3.75" customHeight="1">
      <c r="A17" s="11"/>
      <c r="B17" s="5"/>
      <c r="C17" s="184"/>
      <c r="D17" s="184"/>
      <c r="E17" s="185"/>
      <c r="F17" s="185"/>
      <c r="G17" s="7"/>
      <c r="H17" s="11"/>
      <c r="I17" s="11"/>
      <c r="J17" s="11"/>
      <c r="K17" s="11"/>
      <c r="L17" s="11"/>
    </row>
    <row r="18" spans="1:12" ht="26.25" customHeight="1">
      <c r="A18" s="11"/>
      <c r="B18" s="5"/>
      <c r="C18" s="184" t="s">
        <v>192</v>
      </c>
      <c r="D18" s="184"/>
      <c r="E18" s="185"/>
      <c r="F18" s="179"/>
      <c r="G18" s="7"/>
      <c r="H18" s="11"/>
      <c r="I18" s="11"/>
      <c r="J18" s="11"/>
      <c r="K18" s="11"/>
      <c r="L18" s="11"/>
    </row>
    <row r="19" spans="1:12" ht="3.75" customHeight="1">
      <c r="A19" s="11"/>
      <c r="B19" s="5"/>
      <c r="C19" s="184"/>
      <c r="D19" s="184"/>
      <c r="E19" s="185"/>
      <c r="F19" s="185"/>
      <c r="G19" s="7"/>
      <c r="H19" s="11"/>
      <c r="I19" s="11"/>
      <c r="J19" s="11"/>
      <c r="K19" s="11"/>
      <c r="L19" s="11"/>
    </row>
    <row r="20" spans="1:12" ht="26.25" customHeight="1">
      <c r="A20" s="11"/>
      <c r="B20" s="5"/>
      <c r="C20" s="184" t="s">
        <v>193</v>
      </c>
      <c r="D20" s="184"/>
      <c r="E20" s="185"/>
      <c r="F20" s="179"/>
      <c r="G20" s="7"/>
      <c r="H20" s="11"/>
      <c r="I20" s="11"/>
      <c r="J20" s="11"/>
      <c r="K20" s="11"/>
      <c r="L20" s="11"/>
    </row>
    <row r="21" spans="1:12" ht="3.75" customHeight="1">
      <c r="A21" s="11"/>
      <c r="B21" s="5"/>
      <c r="C21" s="184"/>
      <c r="D21" s="184"/>
      <c r="E21" s="185"/>
      <c r="F21" s="185"/>
      <c r="G21" s="7"/>
      <c r="H21" s="11"/>
      <c r="I21" s="11"/>
      <c r="J21" s="11"/>
      <c r="K21" s="11"/>
      <c r="L21" s="11"/>
    </row>
    <row r="22" spans="1:12" ht="26.25" customHeight="1">
      <c r="A22" s="11"/>
      <c r="B22" s="5"/>
      <c r="C22" s="470" t="s">
        <v>589</v>
      </c>
      <c r="D22" s="470"/>
      <c r="E22" s="185"/>
      <c r="F22" s="179"/>
      <c r="G22" s="7"/>
      <c r="H22" s="11"/>
      <c r="I22" s="11"/>
      <c r="J22" s="11"/>
      <c r="K22" s="11"/>
      <c r="L22" s="11"/>
    </row>
    <row r="23" spans="1:12" ht="3.75" customHeight="1">
      <c r="A23" s="11"/>
      <c r="B23" s="5"/>
      <c r="C23" s="470"/>
      <c r="D23" s="470"/>
      <c r="E23" s="185"/>
      <c r="F23" s="185"/>
      <c r="G23" s="7"/>
      <c r="H23" s="11"/>
      <c r="I23" s="11"/>
      <c r="J23" s="11"/>
      <c r="K23" s="11"/>
      <c r="L23" s="11"/>
    </row>
    <row r="24" spans="1:12" ht="26.25" customHeight="1">
      <c r="A24" s="11"/>
      <c r="B24" s="5"/>
      <c r="C24" s="184" t="s">
        <v>194</v>
      </c>
      <c r="D24" s="184"/>
      <c r="E24" s="185"/>
      <c r="F24" s="179"/>
      <c r="G24" s="7"/>
      <c r="H24" s="11"/>
      <c r="I24" s="11"/>
      <c r="J24" s="11"/>
      <c r="K24" s="11"/>
      <c r="L24" s="11"/>
    </row>
    <row r="25" spans="1:12" ht="3.75" customHeight="1">
      <c r="A25" s="11"/>
      <c r="B25" s="5"/>
      <c r="C25" s="184"/>
      <c r="D25" s="184"/>
      <c r="E25" s="185"/>
      <c r="F25" s="185"/>
      <c r="G25" s="7"/>
      <c r="H25" s="11"/>
      <c r="I25" s="11"/>
      <c r="J25" s="11"/>
      <c r="K25" s="11"/>
      <c r="L25" s="11"/>
    </row>
    <row r="26" spans="1:12" ht="26.25" customHeight="1">
      <c r="A26" s="11"/>
      <c r="B26" s="5"/>
      <c r="C26" s="184" t="s">
        <v>199</v>
      </c>
      <c r="D26" s="184"/>
      <c r="E26" s="185"/>
      <c r="F26" s="186" t="s">
        <v>196</v>
      </c>
      <c r="G26" s="7"/>
      <c r="H26" s="11"/>
      <c r="I26" s="11"/>
      <c r="J26" s="11"/>
      <c r="K26" s="11"/>
      <c r="L26" s="11"/>
    </row>
    <row r="27" spans="1:12" ht="33" customHeight="1" thickBot="1">
      <c r="A27" s="11"/>
      <c r="B27" s="8"/>
      <c r="C27" s="183"/>
      <c r="D27" s="183"/>
      <c r="E27" s="9"/>
      <c r="F27" s="9"/>
      <c r="G27" s="10"/>
      <c r="H27" s="11"/>
      <c r="I27" s="11"/>
      <c r="J27" s="11"/>
      <c r="K27" s="11"/>
      <c r="L27" s="11"/>
    </row>
    <row r="28" spans="1:12" ht="42.75" customHeight="1">
      <c r="A28" s="11"/>
      <c r="B28" s="11"/>
      <c r="C28" s="259"/>
      <c r="D28" s="259"/>
      <c r="E28" s="11"/>
      <c r="F28" s="11"/>
      <c r="G28" s="11"/>
      <c r="H28" s="11"/>
      <c r="I28" s="11"/>
      <c r="J28" s="11"/>
      <c r="K28" s="11"/>
      <c r="L28" s="11"/>
    </row>
    <row r="29" spans="1:12" ht="12.75">
      <c r="A29" s="284"/>
      <c r="B29" s="284"/>
      <c r="C29" s="282" t="s">
        <v>242</v>
      </c>
      <c r="D29" s="283"/>
      <c r="E29" s="284"/>
      <c r="F29" s="284"/>
      <c r="G29" s="11"/>
      <c r="H29" s="11"/>
      <c r="I29" s="11"/>
      <c r="J29" s="11"/>
      <c r="K29" s="11"/>
      <c r="L29" s="11"/>
    </row>
    <row r="30" spans="1:12" ht="12.75">
      <c r="A30" s="284"/>
      <c r="B30" s="284"/>
      <c r="C30" s="282" t="s">
        <v>213</v>
      </c>
      <c r="D30" s="283"/>
      <c r="E30" s="284"/>
      <c r="F30" s="284"/>
      <c r="G30" s="11"/>
      <c r="H30" s="11"/>
      <c r="I30" s="11"/>
      <c r="J30" s="11"/>
      <c r="K30" s="11"/>
      <c r="L30" s="11"/>
    </row>
    <row r="31" spans="1:12" ht="12.75">
      <c r="A31" s="284"/>
      <c r="B31" s="284"/>
      <c r="C31" s="285"/>
      <c r="D31" s="283"/>
      <c r="E31" s="284"/>
      <c r="F31" s="284"/>
      <c r="G31" s="11"/>
      <c r="H31" s="11"/>
      <c r="I31" s="11"/>
      <c r="J31" s="11"/>
      <c r="K31" s="11"/>
      <c r="L31" s="11"/>
    </row>
    <row r="32" spans="1:12" ht="15">
      <c r="A32" s="284"/>
      <c r="B32" s="284"/>
      <c r="C32" s="625"/>
      <c r="D32" s="626"/>
      <c r="E32" s="284"/>
      <c r="F32" s="284"/>
      <c r="G32" s="11"/>
      <c r="H32" s="11"/>
      <c r="I32" s="11"/>
      <c r="J32" s="11"/>
      <c r="K32" s="11"/>
      <c r="L32" s="11"/>
    </row>
    <row r="33" spans="1:12" ht="15">
      <c r="A33" s="284"/>
      <c r="B33" s="284"/>
      <c r="C33" s="286"/>
      <c r="D33" s="624"/>
      <c r="E33" s="624"/>
      <c r="F33" s="624"/>
      <c r="G33" s="11"/>
      <c r="H33" s="11"/>
      <c r="I33" s="11"/>
      <c r="J33" s="11"/>
      <c r="K33" s="11"/>
      <c r="L33" s="11"/>
    </row>
    <row r="34" spans="1:12" ht="12.75">
      <c r="A34" s="284"/>
      <c r="B34" s="284"/>
      <c r="C34" s="283"/>
      <c r="D34" s="283"/>
      <c r="E34" s="284"/>
      <c r="F34" s="284"/>
      <c r="G34" s="11"/>
      <c r="H34" s="11"/>
      <c r="I34" s="11"/>
      <c r="J34" s="11"/>
      <c r="K34" s="11"/>
      <c r="L34" s="11"/>
    </row>
    <row r="35" spans="1:6" ht="12.75">
      <c r="A35" s="284"/>
      <c r="B35" s="284"/>
      <c r="C35" s="283"/>
      <c r="D35" s="283"/>
      <c r="E35" s="284"/>
      <c r="F35" s="284"/>
    </row>
    <row r="36" spans="1:6" ht="12.75">
      <c r="A36" s="284"/>
      <c r="B36" s="284"/>
      <c r="C36" s="283"/>
      <c r="D36" s="283"/>
      <c r="E36" s="284"/>
      <c r="F36" s="284"/>
    </row>
    <row r="37" spans="1:6" ht="12.75">
      <c r="A37" s="284"/>
      <c r="B37" s="284"/>
      <c r="C37" s="283"/>
      <c r="D37" s="283"/>
      <c r="E37" s="284"/>
      <c r="F37" s="284"/>
    </row>
    <row r="38" spans="1:6" ht="12.75">
      <c r="A38" s="284"/>
      <c r="B38" s="284"/>
      <c r="C38" s="283"/>
      <c r="D38" s="283"/>
      <c r="E38" s="284"/>
      <c r="F38" s="284"/>
    </row>
  </sheetData>
  <sheetProtection selectLockedCells="1"/>
  <mergeCells count="7">
    <mergeCell ref="B2:G2"/>
    <mergeCell ref="C6:D6"/>
    <mergeCell ref="I12:J12"/>
    <mergeCell ref="H10:K10"/>
    <mergeCell ref="D33:F33"/>
    <mergeCell ref="C32:D32"/>
    <mergeCell ref="C4:D4"/>
  </mergeCells>
  <hyperlinks>
    <hyperlink ref="I12:J12" location="'Welcome Page'!A1" display="Return to   Welcome Tab"/>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F50"/>
  <sheetViews>
    <sheetView zoomScalePageLayoutView="0" workbookViewId="0" topLeftCell="A1">
      <selection activeCell="D3" sqref="D3"/>
    </sheetView>
  </sheetViews>
  <sheetFormatPr defaultColWidth="9.140625" defaultRowHeight="12.75"/>
  <cols>
    <col min="1" max="1" width="9.28125" style="0" customWidth="1"/>
    <col min="2" max="2" width="0.71875" style="0" customWidth="1"/>
    <col min="3" max="3" width="20.140625" style="0" bestFit="1" customWidth="1"/>
    <col min="4" max="4" width="17.00390625" style="167" customWidth="1"/>
    <col min="5" max="5" width="0.71875" style="0" customWidth="1"/>
    <col min="6" max="6" width="9.140625" style="0" customWidth="1"/>
  </cols>
  <sheetData>
    <row r="1" spans="3:4" ht="18">
      <c r="C1" s="629" t="s">
        <v>219</v>
      </c>
      <c r="D1" s="629"/>
    </row>
    <row r="2" spans="2:5" ht="3.75" customHeight="1" thickBot="1">
      <c r="B2" s="222"/>
      <c r="C2" s="223"/>
      <c r="D2" s="224"/>
      <c r="E2" s="225"/>
    </row>
    <row r="3" spans="2:5" ht="12.75">
      <c r="B3" s="226"/>
      <c r="C3" s="216" t="s">
        <v>154</v>
      </c>
      <c r="D3" s="270" t="str">
        <f>'Welcome Page'!$C$8</f>
        <v>YOUR </v>
      </c>
      <c r="E3" s="227"/>
    </row>
    <row r="4" spans="2:5" ht="12.75">
      <c r="B4" s="226"/>
      <c r="C4" s="217" t="s">
        <v>155</v>
      </c>
      <c r="D4" s="274" t="str">
        <f>'Welcome Page'!$E$8</f>
        <v>NAME</v>
      </c>
      <c r="E4" s="228"/>
    </row>
    <row r="5" spans="2:5" ht="13.5" thickBot="1">
      <c r="B5" s="226"/>
      <c r="C5" s="218" t="s">
        <v>156</v>
      </c>
      <c r="D5" s="271">
        <f>'Welcome Page'!$G$8</f>
        <v>0</v>
      </c>
      <c r="E5" s="228"/>
    </row>
    <row r="6" spans="2:6" ht="3.75" customHeight="1" thickBot="1">
      <c r="B6" s="226"/>
      <c r="C6" s="212"/>
      <c r="D6" s="213"/>
      <c r="E6" s="228"/>
      <c r="F6" s="1"/>
    </row>
    <row r="7" spans="2:5" ht="12.75">
      <c r="B7" s="226"/>
      <c r="C7" s="281" t="s">
        <v>159</v>
      </c>
      <c r="D7" s="270" t="str">
        <f>'Welcome Page'!$C$34</f>
        <v>male</v>
      </c>
      <c r="E7" s="228"/>
    </row>
    <row r="8" spans="2:5" ht="12.75">
      <c r="B8" s="226"/>
      <c r="C8" s="217" t="s">
        <v>158</v>
      </c>
      <c r="D8" s="274" t="str">
        <f>'Welcome Page'!$C$38</f>
        <v>NAVY</v>
      </c>
      <c r="E8" s="228"/>
    </row>
    <row r="9" spans="2:5" ht="13.5" thickBot="1">
      <c r="B9" s="226"/>
      <c r="C9" s="218" t="s">
        <v>157</v>
      </c>
      <c r="D9" s="271" t="str">
        <f>'Welcome Page'!$E$12</f>
        <v>Marquette</v>
      </c>
      <c r="E9" s="228"/>
    </row>
    <row r="10" spans="2:6" ht="3.75" customHeight="1" thickBot="1">
      <c r="B10" s="226"/>
      <c r="C10" s="212"/>
      <c r="D10" s="213"/>
      <c r="E10" s="228"/>
      <c r="F10" s="1"/>
    </row>
    <row r="11" spans="2:5" ht="12.75">
      <c r="B11" s="226"/>
      <c r="C11" s="216" t="s">
        <v>80</v>
      </c>
      <c r="D11" s="270">
        <f>'Welcome Page'!$E$34</f>
        <v>72</v>
      </c>
      <c r="E11" s="228"/>
    </row>
    <row r="12" spans="2:5" ht="13.5" thickBot="1">
      <c r="B12" s="226"/>
      <c r="C12" s="218" t="s">
        <v>81</v>
      </c>
      <c r="D12" s="271">
        <f>'Welcome Page'!$G$34</f>
        <v>200</v>
      </c>
      <c r="E12" s="228"/>
    </row>
    <row r="13" spans="2:6" ht="3.75" customHeight="1" thickBot="1">
      <c r="B13" s="226"/>
      <c r="C13" s="212"/>
      <c r="D13" s="213"/>
      <c r="E13" s="228"/>
      <c r="F13" s="1"/>
    </row>
    <row r="14" spans="2:6" ht="12.75">
      <c r="B14" s="226"/>
      <c r="C14" s="627" t="s">
        <v>236</v>
      </c>
      <c r="D14" s="628"/>
      <c r="E14" s="228"/>
      <c r="F14" s="1"/>
    </row>
    <row r="15" spans="2:5" ht="12.75">
      <c r="B15" s="226"/>
      <c r="C15" s="264" t="s">
        <v>214</v>
      </c>
      <c r="D15" s="272">
        <f>'Covers and Boots '!$E$26</f>
        <v>6.625</v>
      </c>
      <c r="E15" s="228"/>
    </row>
    <row r="16" spans="2:5" ht="13.5" thickBot="1">
      <c r="B16" s="226"/>
      <c r="C16" s="219" t="s">
        <v>215</v>
      </c>
      <c r="D16" s="273" t="str">
        <f>'Covers and Boots '!$E$28</f>
        <v>S</v>
      </c>
      <c r="E16" s="228"/>
    </row>
    <row r="17" spans="2:6" ht="3.75" customHeight="1" thickBot="1">
      <c r="B17" s="226"/>
      <c r="C17" s="214"/>
      <c r="D17" s="213"/>
      <c r="E17" s="228"/>
      <c r="F17" s="1"/>
    </row>
    <row r="18" spans="2:5" ht="12.75">
      <c r="B18" s="226"/>
      <c r="C18" s="627" t="s">
        <v>216</v>
      </c>
      <c r="D18" s="628"/>
      <c r="E18" s="228"/>
    </row>
    <row r="19" spans="2:5" ht="12.75">
      <c r="B19" s="226"/>
      <c r="C19" s="220" t="s">
        <v>334</v>
      </c>
      <c r="D19" s="274">
        <f>'Welcome Page'!$E$44</f>
        <v>44</v>
      </c>
      <c r="E19" s="228"/>
    </row>
    <row r="20" spans="2:5" ht="12.75">
      <c r="B20" s="226"/>
      <c r="C20" s="220" t="s">
        <v>48</v>
      </c>
      <c r="D20" s="274">
        <f>'Welcome Page'!$E$16</f>
        <v>0</v>
      </c>
      <c r="E20" s="228"/>
    </row>
    <row r="21" spans="2:5" ht="12.75">
      <c r="B21" s="226"/>
      <c r="C21" s="220" t="s">
        <v>335</v>
      </c>
      <c r="D21" s="274">
        <f>'Welcome Page'!$E$48</f>
        <v>17</v>
      </c>
      <c r="E21" s="228"/>
    </row>
    <row r="22" spans="2:5" ht="15" customHeight="1">
      <c r="B22" s="344"/>
      <c r="C22" s="220" t="s">
        <v>336</v>
      </c>
      <c r="D22" s="345">
        <f>'Welcome Page'!$E$50</f>
        <v>35</v>
      </c>
      <c r="E22" s="346"/>
    </row>
    <row r="23" spans="2:5" ht="13.5" thickBot="1">
      <c r="B23" s="344"/>
      <c r="C23" s="219" t="s">
        <v>337</v>
      </c>
      <c r="D23" s="347">
        <f>'Welcome Page'!$E$52</f>
        <v>38</v>
      </c>
      <c r="E23" s="346"/>
    </row>
    <row r="24" spans="2:6" ht="3.75" customHeight="1" thickBot="1">
      <c r="B24" s="226"/>
      <c r="C24" s="215"/>
      <c r="D24" s="213"/>
      <c r="E24" s="228"/>
      <c r="F24" s="1"/>
    </row>
    <row r="25" spans="2:5" ht="15" customHeight="1">
      <c r="B25" s="226"/>
      <c r="C25" s="627" t="s">
        <v>217</v>
      </c>
      <c r="D25" s="628"/>
      <c r="E25" s="228"/>
    </row>
    <row r="26" spans="2:5" ht="15" customHeight="1">
      <c r="B26" s="226"/>
      <c r="C26" s="220" t="s">
        <v>211</v>
      </c>
      <c r="D26" s="274" t="str">
        <f>'Welcome Page'!$P$77</f>
        <v>XL/R</v>
      </c>
      <c r="E26" s="228"/>
    </row>
    <row r="27" spans="2:5" ht="13.5" thickBot="1">
      <c r="B27" s="226"/>
      <c r="C27" s="219" t="s">
        <v>212</v>
      </c>
      <c r="D27" s="271" t="str">
        <f>'Welcome Page'!$P$95</f>
        <v>M/S </v>
      </c>
      <c r="E27" s="228"/>
    </row>
    <row r="28" spans="2:5" ht="3.75" customHeight="1" thickBot="1">
      <c r="B28" s="226"/>
      <c r="C28" s="212"/>
      <c r="D28" s="213"/>
      <c r="E28" s="228"/>
    </row>
    <row r="29" spans="2:5" ht="15" customHeight="1">
      <c r="B29" s="226"/>
      <c r="C29" s="627" t="s">
        <v>194</v>
      </c>
      <c r="D29" s="628"/>
      <c r="E29" s="228"/>
    </row>
    <row r="30" spans="2:5" ht="13.5" thickBot="1">
      <c r="B30" s="226"/>
      <c r="C30" s="630">
        <f>'Welcome Page'!$E$58</f>
        <v>34</v>
      </c>
      <c r="D30" s="631"/>
      <c r="E30" s="228"/>
    </row>
    <row r="31" spans="2:5" ht="3.75" customHeight="1" thickBot="1">
      <c r="B31" s="226"/>
      <c r="C31" s="214"/>
      <c r="D31" s="213"/>
      <c r="E31" s="228"/>
    </row>
    <row r="32" spans="2:5" ht="12.75">
      <c r="B32" s="226"/>
      <c r="C32" s="627" t="s">
        <v>225</v>
      </c>
      <c r="D32" s="628"/>
      <c r="E32" s="228"/>
    </row>
    <row r="33" spans="2:5" ht="12.75">
      <c r="B33" s="226"/>
      <c r="C33" s="220" t="s">
        <v>240</v>
      </c>
      <c r="D33" s="274">
        <f>'Welcome Page'!$E$16</f>
        <v>0</v>
      </c>
      <c r="E33" s="228"/>
    </row>
    <row r="34" spans="2:5" ht="12.75">
      <c r="B34" s="226"/>
      <c r="C34" s="220" t="s">
        <v>241</v>
      </c>
      <c r="D34" s="274">
        <f>'Welcome Page'!$E$20</f>
        <v>0</v>
      </c>
      <c r="E34" s="228"/>
    </row>
    <row r="35" spans="2:5" ht="15" customHeight="1">
      <c r="B35" s="226"/>
      <c r="C35" s="220" t="s">
        <v>338</v>
      </c>
      <c r="D35" s="274">
        <f>'Welcome Page'!$E$24</f>
        <v>0</v>
      </c>
      <c r="E35" s="228"/>
    </row>
    <row r="36" spans="2:5" ht="13.5" thickBot="1">
      <c r="B36" s="226"/>
      <c r="C36" s="219" t="s">
        <v>339</v>
      </c>
      <c r="D36" s="271">
        <f>'Welcome Page'!$E$28</f>
        <v>0</v>
      </c>
      <c r="E36" s="228"/>
    </row>
    <row r="37" spans="2:5" ht="3.75" customHeight="1" thickBot="1">
      <c r="B37" s="226"/>
      <c r="C37" s="212"/>
      <c r="D37" s="213"/>
      <c r="E37" s="228"/>
    </row>
    <row r="38" spans="2:5" ht="12.75">
      <c r="B38" s="226"/>
      <c r="C38" s="627" t="s">
        <v>237</v>
      </c>
      <c r="D38" s="628"/>
      <c r="E38" s="228"/>
    </row>
    <row r="39" spans="2:5" ht="12.75">
      <c r="B39" s="226"/>
      <c r="C39" s="265" t="s">
        <v>160</v>
      </c>
      <c r="D39" s="279">
        <f>'Welcome Page'!$C$24</f>
        <v>0</v>
      </c>
      <c r="E39" s="228"/>
    </row>
    <row r="40" spans="2:5" ht="12.75">
      <c r="B40" s="226"/>
      <c r="C40" s="217" t="s">
        <v>340</v>
      </c>
      <c r="D40" s="274">
        <f>'Welcome Page'!C12</f>
        <v>0</v>
      </c>
      <c r="E40" s="228"/>
    </row>
    <row r="41" spans="2:5" ht="15" customHeight="1">
      <c r="B41" s="226"/>
      <c r="C41" s="217" t="s">
        <v>162</v>
      </c>
      <c r="D41" s="274">
        <f>'Welcome Page'!$C$20</f>
        <v>0</v>
      </c>
      <c r="E41" s="228"/>
    </row>
    <row r="42" spans="2:5" ht="13.5" thickBot="1">
      <c r="B42" s="226"/>
      <c r="C42" s="218" t="s">
        <v>163</v>
      </c>
      <c r="D42" s="280"/>
      <c r="E42" s="228"/>
    </row>
    <row r="43" spans="2:5" ht="3.75" customHeight="1">
      <c r="B43" s="229"/>
      <c r="C43" s="230"/>
      <c r="D43" s="231"/>
      <c r="E43" s="232"/>
    </row>
    <row r="50" ht="12.75">
      <c r="D50" s="348"/>
    </row>
  </sheetData>
  <sheetProtection selectLockedCells="1" selectUnlockedCells="1"/>
  <mergeCells count="8">
    <mergeCell ref="C32:D32"/>
    <mergeCell ref="C38:D38"/>
    <mergeCell ref="C1:D1"/>
    <mergeCell ref="C14:D14"/>
    <mergeCell ref="C18:D18"/>
    <mergeCell ref="C25:D25"/>
    <mergeCell ref="C29:D29"/>
    <mergeCell ref="C30:D30"/>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F46"/>
  <sheetViews>
    <sheetView zoomScalePageLayoutView="0" workbookViewId="0" topLeftCell="A7">
      <selection activeCell="D50" sqref="D50"/>
    </sheetView>
  </sheetViews>
  <sheetFormatPr defaultColWidth="9.140625" defaultRowHeight="12.75"/>
  <cols>
    <col min="1" max="1" width="9.28125" style="0" customWidth="1"/>
    <col min="2" max="2" width="0.71875" style="0" customWidth="1"/>
    <col min="3" max="3" width="20.140625" style="0" bestFit="1" customWidth="1"/>
    <col min="4" max="4" width="17.00390625" style="167" customWidth="1"/>
    <col min="5" max="5" width="0.71875" style="0" customWidth="1"/>
    <col min="6" max="6" width="9.140625" style="0" customWidth="1"/>
  </cols>
  <sheetData>
    <row r="1" spans="3:4" ht="18">
      <c r="C1" s="629" t="s">
        <v>219</v>
      </c>
      <c r="D1" s="629"/>
    </row>
    <row r="2" spans="2:5" ht="3.75" customHeight="1" thickBot="1">
      <c r="B2" s="222"/>
      <c r="C2" s="223"/>
      <c r="D2" s="224"/>
      <c r="E2" s="225"/>
    </row>
    <row r="3" spans="2:5" ht="12.75">
      <c r="B3" s="226"/>
      <c r="C3" s="216" t="s">
        <v>154</v>
      </c>
      <c r="D3" s="270" t="str">
        <f>'Welcome Page'!$C$8</f>
        <v>YOUR </v>
      </c>
      <c r="E3" s="227"/>
    </row>
    <row r="4" spans="2:5" ht="12.75">
      <c r="B4" s="226"/>
      <c r="C4" s="217" t="s">
        <v>155</v>
      </c>
      <c r="D4" s="274" t="str">
        <f>'Welcome Page'!$E$8</f>
        <v>NAME</v>
      </c>
      <c r="E4" s="228"/>
    </row>
    <row r="5" spans="2:5" ht="13.5" thickBot="1">
      <c r="B5" s="226"/>
      <c r="C5" s="218" t="s">
        <v>156</v>
      </c>
      <c r="D5" s="271">
        <f>'Welcome Page'!$G$8</f>
        <v>0</v>
      </c>
      <c r="E5" s="228"/>
    </row>
    <row r="6" spans="2:6" ht="3.75" customHeight="1" thickBot="1">
      <c r="B6" s="226"/>
      <c r="C6" s="212"/>
      <c r="D6" s="213"/>
      <c r="E6" s="228"/>
      <c r="F6" s="1"/>
    </row>
    <row r="7" spans="2:5" ht="12.75">
      <c r="B7" s="226"/>
      <c r="C7" s="281" t="s">
        <v>159</v>
      </c>
      <c r="D7" s="270" t="str">
        <f>'Welcome Page'!$C$34</f>
        <v>male</v>
      </c>
      <c r="E7" s="228"/>
    </row>
    <row r="8" spans="2:5" ht="12.75">
      <c r="B8" s="226"/>
      <c r="C8" s="217" t="s">
        <v>158</v>
      </c>
      <c r="D8" s="274" t="str">
        <f>'Welcome Page'!$C$38</f>
        <v>NAVY</v>
      </c>
      <c r="E8" s="228"/>
    </row>
    <row r="9" spans="2:5" ht="13.5" thickBot="1">
      <c r="B9" s="226"/>
      <c r="C9" s="218" t="s">
        <v>157</v>
      </c>
      <c r="D9" s="271" t="str">
        <f>'Welcome Page'!$E$12</f>
        <v>Marquette</v>
      </c>
      <c r="E9" s="228"/>
    </row>
    <row r="10" spans="2:6" ht="3.75" customHeight="1" thickBot="1">
      <c r="B10" s="226"/>
      <c r="C10" s="212"/>
      <c r="D10" s="213"/>
      <c r="E10" s="228"/>
      <c r="F10" s="1"/>
    </row>
    <row r="11" spans="2:5" ht="12.75">
      <c r="B11" s="226"/>
      <c r="C11" s="216" t="s">
        <v>80</v>
      </c>
      <c r="D11" s="270">
        <f>'Welcome Page'!$E$34</f>
        <v>72</v>
      </c>
      <c r="E11" s="228"/>
    </row>
    <row r="12" spans="2:5" ht="13.5" thickBot="1">
      <c r="B12" s="226"/>
      <c r="C12" s="218" t="s">
        <v>81</v>
      </c>
      <c r="D12" s="271">
        <f>'Welcome Page'!$G$34</f>
        <v>200</v>
      </c>
      <c r="E12" s="228"/>
    </row>
    <row r="13" spans="2:6" ht="3.75" customHeight="1" thickBot="1">
      <c r="B13" s="226"/>
      <c r="C13" s="212"/>
      <c r="D13" s="213"/>
      <c r="E13" s="228"/>
      <c r="F13" s="1"/>
    </row>
    <row r="14" spans="2:6" ht="12.75">
      <c r="B14" s="226"/>
      <c r="C14" s="627" t="s">
        <v>236</v>
      </c>
      <c r="D14" s="628"/>
      <c r="E14" s="228"/>
      <c r="F14" s="1"/>
    </row>
    <row r="15" spans="2:5" ht="12.75">
      <c r="B15" s="226"/>
      <c r="C15" s="264" t="s">
        <v>214</v>
      </c>
      <c r="D15" s="272">
        <f>'Covers and Boots '!$E$26</f>
        <v>6.625</v>
      </c>
      <c r="E15" s="228"/>
    </row>
    <row r="16" spans="2:5" ht="13.5" thickBot="1">
      <c r="B16" s="226"/>
      <c r="C16" s="219" t="s">
        <v>215</v>
      </c>
      <c r="D16" s="273" t="str">
        <f>'Covers and Boots '!$E$28</f>
        <v>S</v>
      </c>
      <c r="E16" s="228"/>
    </row>
    <row r="17" spans="2:6" ht="3.75" customHeight="1" thickBot="1">
      <c r="B17" s="226"/>
      <c r="C17" s="214"/>
      <c r="D17" s="213"/>
      <c r="E17" s="228"/>
      <c r="F17" s="1"/>
    </row>
    <row r="18" spans="2:5" ht="12.75">
      <c r="B18" s="226"/>
      <c r="C18" s="627" t="s">
        <v>216</v>
      </c>
      <c r="D18" s="628"/>
      <c r="E18" s="228"/>
    </row>
    <row r="19" spans="2:5" ht="12.75">
      <c r="B19" s="226"/>
      <c r="C19" s="220" t="s">
        <v>210</v>
      </c>
      <c r="D19" s="274" t="str">
        <f>'Service Uniforms'!$E$33</f>
        <v>20MR</v>
      </c>
      <c r="E19" s="228"/>
    </row>
    <row r="20" spans="2:5" ht="12.75">
      <c r="B20" s="226"/>
      <c r="C20" s="220" t="s">
        <v>48</v>
      </c>
      <c r="D20" s="274">
        <f>'Service Uniforms'!$E$35</f>
        <v>44</v>
      </c>
      <c r="E20" s="228"/>
    </row>
    <row r="21" spans="2:5" ht="13.5" thickBot="1">
      <c r="B21" s="226"/>
      <c r="C21" s="219" t="s">
        <v>88</v>
      </c>
      <c r="D21" s="271" t="str">
        <f>'Welcome Page'!$Y$134</f>
        <v>10 MR</v>
      </c>
      <c r="E21" s="228"/>
    </row>
    <row r="22" spans="2:6" ht="3.75" customHeight="1" thickBot="1">
      <c r="B22" s="226"/>
      <c r="C22" s="215"/>
      <c r="D22" s="213"/>
      <c r="E22" s="228"/>
      <c r="F22" s="1"/>
    </row>
    <row r="23" spans="2:5" ht="12.75">
      <c r="B23" s="226"/>
      <c r="C23" s="627" t="s">
        <v>217</v>
      </c>
      <c r="D23" s="628"/>
      <c r="E23" s="228"/>
    </row>
    <row r="24" spans="2:5" ht="12.75">
      <c r="B24" s="226"/>
      <c r="C24" s="220" t="s">
        <v>211</v>
      </c>
      <c r="D24" s="274">
        <f>'Welcome Page'!$Q$105</f>
        <v>0</v>
      </c>
      <c r="E24" s="228"/>
    </row>
    <row r="25" spans="2:5" ht="13.5" thickBot="1">
      <c r="B25" s="226"/>
      <c r="C25" s="219" t="s">
        <v>212</v>
      </c>
      <c r="D25" s="271">
        <f>'Welcome Page'!$P$80</f>
        <v>0</v>
      </c>
      <c r="E25" s="228"/>
    </row>
    <row r="26" spans="2:5" ht="3.75" customHeight="1" thickBot="1">
      <c r="B26" s="226"/>
      <c r="C26" s="214"/>
      <c r="D26" s="213"/>
      <c r="E26" s="228"/>
    </row>
    <row r="27" spans="2:5" ht="13.5" thickBot="1">
      <c r="B27" s="226"/>
      <c r="C27" s="221" t="s">
        <v>225</v>
      </c>
      <c r="D27" s="275">
        <f>'Welcome Page'!$E$16</f>
        <v>0</v>
      </c>
      <c r="E27" s="228"/>
    </row>
    <row r="28" spans="2:5" ht="3.75" customHeight="1" thickBot="1">
      <c r="B28" s="226"/>
      <c r="C28" s="212"/>
      <c r="D28" s="213"/>
      <c r="E28" s="228"/>
    </row>
    <row r="29" spans="2:5" ht="12.75">
      <c r="B29" s="226"/>
      <c r="C29" s="632" t="s">
        <v>194</v>
      </c>
      <c r="D29" s="633"/>
      <c r="E29" s="228"/>
    </row>
    <row r="30" spans="2:5" ht="13.5" thickBot="1">
      <c r="B30" s="226"/>
      <c r="C30" s="276">
        <f>'Welcome Page'!$E$64</f>
        <v>11.5</v>
      </c>
      <c r="D30" s="277" t="str">
        <f>'Welcome Page'!$E$66</f>
        <v>Regular</v>
      </c>
      <c r="E30" s="228"/>
    </row>
    <row r="31" spans="2:5" ht="3.75" customHeight="1">
      <c r="B31" s="226"/>
      <c r="C31" s="214"/>
      <c r="D31" s="213"/>
      <c r="E31" s="228"/>
    </row>
    <row r="32" spans="2:5" ht="12.75">
      <c r="B32" s="226"/>
      <c r="C32" s="634" t="s">
        <v>225</v>
      </c>
      <c r="D32" s="635"/>
      <c r="E32" s="228"/>
    </row>
    <row r="33" spans="2:5" ht="12.75">
      <c r="B33" s="226"/>
      <c r="C33" s="247" t="s">
        <v>240</v>
      </c>
      <c r="D33" s="278">
        <f>'Welcome Page'!$E$16</f>
        <v>0</v>
      </c>
      <c r="E33" s="228"/>
    </row>
    <row r="34" spans="2:5" ht="12.75">
      <c r="B34" s="226"/>
      <c r="C34" s="247" t="s">
        <v>241</v>
      </c>
      <c r="D34" s="278">
        <f>'Welcome Page'!$E$20</f>
        <v>0</v>
      </c>
      <c r="E34" s="228"/>
    </row>
    <row r="35" spans="2:5" ht="3.75" customHeight="1" thickBot="1">
      <c r="B35" s="226"/>
      <c r="C35" s="212"/>
      <c r="D35" s="213"/>
      <c r="E35" s="228"/>
    </row>
    <row r="36" spans="2:5" ht="12.75">
      <c r="B36" s="226"/>
      <c r="C36" s="627" t="s">
        <v>237</v>
      </c>
      <c r="D36" s="628"/>
      <c r="E36" s="228"/>
    </row>
    <row r="37" spans="2:5" ht="12.75">
      <c r="B37" s="226"/>
      <c r="C37" s="265" t="s">
        <v>160</v>
      </c>
      <c r="D37" s="279">
        <f>'Welcome Page'!$C$24</f>
        <v>0</v>
      </c>
      <c r="E37" s="228"/>
    </row>
    <row r="38" spans="2:5" ht="12.75">
      <c r="B38" s="226"/>
      <c r="C38" s="217" t="s">
        <v>161</v>
      </c>
      <c r="D38" s="274" t="e">
        <f>'Welcome Page'!#REF!</f>
        <v>#REF!</v>
      </c>
      <c r="E38" s="228"/>
    </row>
    <row r="39" spans="2:5" ht="12.75">
      <c r="B39" s="226"/>
      <c r="C39" s="217" t="s">
        <v>162</v>
      </c>
      <c r="D39" s="274">
        <f>'Welcome Page'!$C$20</f>
        <v>0</v>
      </c>
      <c r="E39" s="228"/>
    </row>
    <row r="40" spans="2:5" ht="13.5" thickBot="1">
      <c r="B40" s="226"/>
      <c r="C40" s="218" t="s">
        <v>163</v>
      </c>
      <c r="D40" s="280">
        <f>'Welcome Page'!$C$16</f>
        <v>0</v>
      </c>
      <c r="E40" s="228"/>
    </row>
    <row r="41" spans="2:5" ht="3.75" customHeight="1">
      <c r="B41" s="229"/>
      <c r="C41" s="230"/>
      <c r="D41" s="231"/>
      <c r="E41" s="232"/>
    </row>
    <row r="46" ht="12.75">
      <c r="C46" s="342" t="s">
        <v>331</v>
      </c>
    </row>
  </sheetData>
  <sheetProtection selectLockedCells="1" selectUnlockedCells="1"/>
  <mergeCells count="7">
    <mergeCell ref="C1:D1"/>
    <mergeCell ref="C18:D18"/>
    <mergeCell ref="C23:D23"/>
    <mergeCell ref="C14:D14"/>
    <mergeCell ref="C36:D36"/>
    <mergeCell ref="C29:D29"/>
    <mergeCell ref="C32:D3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7"/>
  <sheetViews>
    <sheetView zoomScalePageLayoutView="0" workbookViewId="0" topLeftCell="A1">
      <selection activeCell="G16" sqref="G16"/>
    </sheetView>
  </sheetViews>
  <sheetFormatPr defaultColWidth="9.140625" defaultRowHeight="12.75"/>
  <cols>
    <col min="1" max="1" width="38.28125" style="0" bestFit="1" customWidth="1"/>
    <col min="2" max="2" width="6.140625" style="0" bestFit="1" customWidth="1"/>
    <col min="3" max="3" width="8.57421875" style="4" bestFit="1" customWidth="1"/>
    <col min="4" max="4" width="4.421875" style="304" customWidth="1"/>
    <col min="5" max="5" width="8.8515625" style="0" customWidth="1"/>
    <col min="6" max="6" width="9.140625" style="284" customWidth="1"/>
  </cols>
  <sheetData>
    <row r="1" spans="1:5" ht="21" thickBot="1">
      <c r="A1" s="288" t="str">
        <f>'Welcome Page'!$C$8</f>
        <v>YOUR </v>
      </c>
      <c r="B1" s="289"/>
      <c r="C1" s="290" t="e">
        <f>'Welcome Page'!#REF!</f>
        <v>#REF!</v>
      </c>
      <c r="D1" s="638" t="s">
        <v>246</v>
      </c>
      <c r="E1" s="638"/>
    </row>
    <row r="2" spans="1:5" ht="26.25" thickBot="1">
      <c r="A2" s="639" t="s">
        <v>247</v>
      </c>
      <c r="B2" s="640"/>
      <c r="C2" s="640"/>
      <c r="D2" s="640"/>
      <c r="E2" s="641"/>
    </row>
    <row r="3" spans="1:5" ht="13.5" thickBot="1">
      <c r="A3" s="331" t="s">
        <v>248</v>
      </c>
      <c r="B3" s="332" t="s">
        <v>249</v>
      </c>
      <c r="C3" s="333" t="s">
        <v>250</v>
      </c>
      <c r="D3" s="642" t="s">
        <v>251</v>
      </c>
      <c r="E3" s="643"/>
    </row>
    <row r="4" spans="1:5" ht="12.75">
      <c r="A4" s="310" t="s">
        <v>252</v>
      </c>
      <c r="B4" s="329"/>
      <c r="C4" s="312">
        <v>1</v>
      </c>
      <c r="D4" s="321"/>
      <c r="E4" s="322"/>
    </row>
    <row r="5" spans="1:5" ht="12.75">
      <c r="A5" s="293" t="s">
        <v>269</v>
      </c>
      <c r="B5" s="294"/>
      <c r="C5" s="295">
        <v>1</v>
      </c>
      <c r="D5" s="323"/>
      <c r="E5" s="324"/>
    </row>
    <row r="6" spans="1:5" ht="12.75">
      <c r="A6" s="293" t="s">
        <v>277</v>
      </c>
      <c r="B6" s="294"/>
      <c r="C6" s="295">
        <v>1</v>
      </c>
      <c r="D6" s="323"/>
      <c r="E6" s="324"/>
    </row>
    <row r="7" spans="1:5" ht="12.75">
      <c r="A7" s="293" t="s">
        <v>278</v>
      </c>
      <c r="B7" s="294"/>
      <c r="C7" s="295">
        <v>1</v>
      </c>
      <c r="D7" s="323"/>
      <c r="E7" s="324"/>
    </row>
    <row r="8" spans="1:5" ht="12.75">
      <c r="A8" s="293" t="s">
        <v>279</v>
      </c>
      <c r="B8" s="294"/>
      <c r="C8" s="295">
        <v>1</v>
      </c>
      <c r="D8" s="323"/>
      <c r="E8" s="324"/>
    </row>
    <row r="9" spans="1:5" ht="12.75">
      <c r="A9" s="293" t="s">
        <v>280</v>
      </c>
      <c r="B9" s="294"/>
      <c r="C9" s="295">
        <v>1</v>
      </c>
      <c r="D9" s="323"/>
      <c r="E9" s="324"/>
    </row>
    <row r="10" spans="1:5" ht="12.75">
      <c r="A10" s="293" t="s">
        <v>288</v>
      </c>
      <c r="B10" s="296"/>
      <c r="C10" s="295">
        <v>1</v>
      </c>
      <c r="D10" s="323"/>
      <c r="E10" s="324"/>
    </row>
    <row r="11" spans="1:5" ht="12.75">
      <c r="A11" s="293" t="s">
        <v>282</v>
      </c>
      <c r="B11" s="294"/>
      <c r="C11" s="295">
        <v>1</v>
      </c>
      <c r="D11" s="323"/>
      <c r="E11" s="324"/>
    </row>
    <row r="12" spans="1:5" ht="12.75">
      <c r="A12" s="293" t="s">
        <v>283</v>
      </c>
      <c r="B12" s="294"/>
      <c r="C12" s="295">
        <v>1</v>
      </c>
      <c r="D12" s="323"/>
      <c r="E12" s="324"/>
    </row>
    <row r="13" spans="1:5" ht="12.75">
      <c r="A13" s="293" t="s">
        <v>293</v>
      </c>
      <c r="B13" s="294"/>
      <c r="C13" s="295">
        <v>1</v>
      </c>
      <c r="D13" s="323"/>
      <c r="E13" s="324"/>
    </row>
    <row r="14" spans="1:5" ht="12.75">
      <c r="A14" s="293" t="s">
        <v>294</v>
      </c>
      <c r="B14" s="294"/>
      <c r="C14" s="295">
        <v>1</v>
      </c>
      <c r="D14" s="323"/>
      <c r="E14" s="324"/>
    </row>
    <row r="15" spans="1:5" ht="12.75">
      <c r="A15" s="293" t="s">
        <v>285</v>
      </c>
      <c r="B15" s="296"/>
      <c r="C15" s="295">
        <v>1</v>
      </c>
      <c r="D15" s="325"/>
      <c r="E15" s="326"/>
    </row>
    <row r="16" spans="1:5" ht="12.75">
      <c r="A16" s="293" t="s">
        <v>295</v>
      </c>
      <c r="B16" s="296"/>
      <c r="C16" s="295">
        <v>3</v>
      </c>
      <c r="D16" s="636">
        <f>'Welcome Page'!$E$28</f>
        <v>0</v>
      </c>
      <c r="E16" s="637"/>
    </row>
    <row r="17" spans="1:5" ht="12.75">
      <c r="A17" s="293" t="s">
        <v>265</v>
      </c>
      <c r="B17" s="296"/>
      <c r="C17" s="295">
        <v>2</v>
      </c>
      <c r="D17" s="636">
        <f>'Welcome Page'!$E$28</f>
        <v>0</v>
      </c>
      <c r="E17" s="637"/>
    </row>
    <row r="18" spans="1:5" ht="12.75">
      <c r="A18" s="293" t="s">
        <v>266</v>
      </c>
      <c r="B18" s="296"/>
      <c r="C18" s="295">
        <v>3</v>
      </c>
      <c r="D18" s="650">
        <f>'Welcome Page'!$E$28</f>
        <v>0</v>
      </c>
      <c r="E18" s="651"/>
    </row>
    <row r="19" spans="1:5" ht="12.75">
      <c r="A19" s="293" t="s">
        <v>292</v>
      </c>
      <c r="B19" s="296"/>
      <c r="C19" s="295">
        <v>1</v>
      </c>
      <c r="D19" s="297">
        <f>'Welcome Page'!$E$64</f>
        <v>11.5</v>
      </c>
      <c r="E19" s="298" t="str">
        <f>'Welcome Page'!$E$66</f>
        <v>Regular</v>
      </c>
    </row>
    <row r="20" spans="1:5" ht="12.75">
      <c r="A20" s="293" t="s">
        <v>264</v>
      </c>
      <c r="B20" s="296"/>
      <c r="C20" s="295">
        <v>1</v>
      </c>
      <c r="D20" s="297">
        <f>'Welcome Page'!$E$64</f>
        <v>11.5</v>
      </c>
      <c r="E20" s="298" t="str">
        <f>'Welcome Page'!$E$66</f>
        <v>Regular</v>
      </c>
    </row>
    <row r="21" spans="1:5" ht="12.75">
      <c r="A21" s="293" t="s">
        <v>256</v>
      </c>
      <c r="B21" s="296"/>
      <c r="C21" s="295">
        <v>1</v>
      </c>
      <c r="D21" s="334">
        <f>'Welcome Page'!$E$64</f>
        <v>11.5</v>
      </c>
      <c r="E21" s="335" t="str">
        <f>'Welcome Page'!$E$66</f>
        <v>Regular</v>
      </c>
    </row>
    <row r="22" spans="1:5" ht="12.75">
      <c r="A22" s="293" t="s">
        <v>258</v>
      </c>
      <c r="B22" s="294"/>
      <c r="C22" s="295">
        <v>1</v>
      </c>
      <c r="D22" s="327"/>
      <c r="E22" s="328"/>
    </row>
    <row r="23" spans="1:5" ht="12.75">
      <c r="A23" s="299" t="s">
        <v>273</v>
      </c>
      <c r="B23" s="300"/>
      <c r="C23" s="295">
        <v>1</v>
      </c>
      <c r="D23" s="654"/>
      <c r="E23" s="655"/>
    </row>
    <row r="24" spans="1:5" ht="12.75">
      <c r="A24" s="293" t="s">
        <v>259</v>
      </c>
      <c r="B24" s="296"/>
      <c r="C24" s="295">
        <v>1</v>
      </c>
      <c r="D24" s="656" t="str">
        <f>'Summary Page'!$D$16</f>
        <v>S</v>
      </c>
      <c r="E24" s="657"/>
    </row>
    <row r="25" spans="1:5" ht="12.75">
      <c r="A25" s="293" t="s">
        <v>260</v>
      </c>
      <c r="B25" s="296"/>
      <c r="C25" s="295">
        <v>1</v>
      </c>
      <c r="D25" s="652">
        <f>'Summary Page'!$D$15</f>
        <v>6.625</v>
      </c>
      <c r="E25" s="653"/>
    </row>
    <row r="26" spans="1:5" ht="12.75">
      <c r="A26" s="293" t="s">
        <v>274</v>
      </c>
      <c r="B26" s="296"/>
      <c r="C26" s="295">
        <v>1</v>
      </c>
      <c r="D26" s="652">
        <f>'Summary Page'!$D$15</f>
        <v>6.625</v>
      </c>
      <c r="E26" s="653"/>
    </row>
    <row r="27" spans="1:5" ht="12.75">
      <c r="A27" s="293" t="s">
        <v>272</v>
      </c>
      <c r="B27" s="296"/>
      <c r="C27" s="295">
        <v>2</v>
      </c>
      <c r="D27" s="650">
        <f>'Welcome Page'!$E$16</f>
        <v>0</v>
      </c>
      <c r="E27" s="651"/>
    </row>
    <row r="28" spans="1:5" ht="12.75">
      <c r="A28" s="293" t="s">
        <v>263</v>
      </c>
      <c r="B28" s="296"/>
      <c r="C28" s="295">
        <v>1</v>
      </c>
      <c r="D28" s="644">
        <f>'Welcome Page'!$E$16</f>
        <v>0</v>
      </c>
      <c r="E28" s="645"/>
    </row>
    <row r="29" spans="1:5" ht="12.75">
      <c r="A29" s="293" t="s">
        <v>291</v>
      </c>
      <c r="B29" s="296"/>
      <c r="C29" s="295">
        <v>1</v>
      </c>
      <c r="D29" s="644">
        <f>'Summary Page'!$D$20</f>
        <v>44</v>
      </c>
      <c r="E29" s="645"/>
    </row>
    <row r="30" spans="1:5" ht="12.75">
      <c r="A30" s="293" t="s">
        <v>284</v>
      </c>
      <c r="B30" s="296"/>
      <c r="C30" s="295">
        <v>1</v>
      </c>
      <c r="D30" s="644">
        <f>'Welcome Page'!$E$16</f>
        <v>0</v>
      </c>
      <c r="E30" s="645"/>
    </row>
    <row r="31" spans="1:5" ht="12.75">
      <c r="A31" s="293" t="s">
        <v>290</v>
      </c>
      <c r="B31" s="296"/>
      <c r="C31" s="295">
        <v>1</v>
      </c>
      <c r="D31" s="646"/>
      <c r="E31" s="647"/>
    </row>
    <row r="32" spans="1:5" ht="12.75">
      <c r="A32" s="293" t="s">
        <v>253</v>
      </c>
      <c r="B32" s="294"/>
      <c r="C32" s="295">
        <v>1</v>
      </c>
      <c r="D32" s="323"/>
      <c r="E32" s="324"/>
    </row>
    <row r="33" spans="1:5" ht="12.75">
      <c r="A33" s="293" t="s">
        <v>254</v>
      </c>
      <c r="B33" s="294"/>
      <c r="C33" s="295">
        <v>1</v>
      </c>
      <c r="D33" s="323"/>
      <c r="E33" s="324"/>
    </row>
    <row r="34" spans="1:5" ht="12.75">
      <c r="A34" s="293" t="s">
        <v>257</v>
      </c>
      <c r="B34" s="294"/>
      <c r="C34" s="295">
        <v>1</v>
      </c>
      <c r="D34" s="323"/>
      <c r="E34" s="324"/>
    </row>
    <row r="35" spans="1:5" ht="12.75">
      <c r="A35" s="293" t="s">
        <v>267</v>
      </c>
      <c r="B35" s="294"/>
      <c r="C35" s="295" t="s">
        <v>268</v>
      </c>
      <c r="D35" s="325"/>
      <c r="E35" s="326"/>
    </row>
    <row r="36" spans="1:5" ht="12.75">
      <c r="A36" s="293" t="s">
        <v>281</v>
      </c>
      <c r="B36" s="296"/>
      <c r="C36" s="295">
        <v>1</v>
      </c>
      <c r="D36" s="636" t="str">
        <f>'Summary Page'!$D$19</f>
        <v>20MR</v>
      </c>
      <c r="E36" s="637"/>
    </row>
    <row r="37" spans="1:5" ht="12.75">
      <c r="A37" s="293" t="s">
        <v>275</v>
      </c>
      <c r="B37" s="296"/>
      <c r="C37" s="295">
        <v>1</v>
      </c>
      <c r="D37" s="650" t="str">
        <f>'Summary Page'!$D$19</f>
        <v>20MR</v>
      </c>
      <c r="E37" s="651"/>
    </row>
    <row r="38" spans="1:5" ht="12.75">
      <c r="A38" s="293" t="s">
        <v>276</v>
      </c>
      <c r="B38" s="296"/>
      <c r="C38" s="295">
        <v>1</v>
      </c>
      <c r="D38" s="650" t="str">
        <f>'Summary Page'!$D$19</f>
        <v>20MR</v>
      </c>
      <c r="E38" s="651"/>
    </row>
    <row r="39" spans="1:5" ht="12.75">
      <c r="A39" s="293" t="s">
        <v>255</v>
      </c>
      <c r="B39" s="296"/>
      <c r="C39" s="295">
        <v>1</v>
      </c>
      <c r="D39" s="644">
        <f>'Summary Page'!$D$24</f>
        <v>0</v>
      </c>
      <c r="E39" s="645"/>
    </row>
    <row r="40" spans="1:5" ht="12.75">
      <c r="A40" s="293" t="s">
        <v>271</v>
      </c>
      <c r="B40" s="296"/>
      <c r="C40" s="295">
        <v>1</v>
      </c>
      <c r="D40" s="650">
        <f>'Summary Page'!$D$25</f>
        <v>0</v>
      </c>
      <c r="E40" s="651"/>
    </row>
    <row r="41" spans="1:5" ht="12.75">
      <c r="A41" s="293" t="s">
        <v>289</v>
      </c>
      <c r="B41" s="296"/>
      <c r="C41" s="295">
        <v>1</v>
      </c>
      <c r="D41" s="650" t="str">
        <f>'Welcome Page'!$Y$134</f>
        <v>10 MR</v>
      </c>
      <c r="E41" s="651"/>
    </row>
    <row r="42" spans="1:5" ht="12.75">
      <c r="A42" s="293" t="s">
        <v>296</v>
      </c>
      <c r="B42" s="296"/>
      <c r="C42" s="295">
        <v>1</v>
      </c>
      <c r="D42" s="650" t="str">
        <f>'Welcome Page'!$Y$134</f>
        <v>10 MR</v>
      </c>
      <c r="E42" s="651"/>
    </row>
    <row r="43" spans="1:5" ht="12.75">
      <c r="A43" s="291" t="s">
        <v>326</v>
      </c>
      <c r="B43" s="330"/>
      <c r="C43" s="292">
        <v>1</v>
      </c>
      <c r="D43" s="636" t="str">
        <f>'Welcome Page'!$Y$134</f>
        <v>10 MR</v>
      </c>
      <c r="E43" s="637"/>
    </row>
    <row r="44" spans="1:5" ht="12.75">
      <c r="A44" s="293" t="s">
        <v>261</v>
      </c>
      <c r="B44" s="296"/>
      <c r="C44" s="295">
        <v>2</v>
      </c>
      <c r="D44" s="650">
        <f>'Welcome Page'!$E$16</f>
        <v>0</v>
      </c>
      <c r="E44" s="651"/>
    </row>
    <row r="45" spans="1:5" ht="12.75">
      <c r="A45" s="293" t="s">
        <v>262</v>
      </c>
      <c r="B45" s="296"/>
      <c r="C45" s="295">
        <v>2</v>
      </c>
      <c r="D45" s="650">
        <f>'Welcome Page'!$E$20</f>
        <v>0</v>
      </c>
      <c r="E45" s="651"/>
    </row>
    <row r="46" spans="1:5" ht="12.75">
      <c r="A46" s="293" t="s">
        <v>286</v>
      </c>
      <c r="B46" s="296"/>
      <c r="C46" s="295">
        <v>1</v>
      </c>
      <c r="D46" s="650">
        <f>'Welcome Page'!$E$20</f>
        <v>0</v>
      </c>
      <c r="E46" s="651"/>
    </row>
    <row r="47" spans="1:5" ht="13.5" thickBot="1">
      <c r="A47" s="301" t="s">
        <v>287</v>
      </c>
      <c r="B47" s="302"/>
      <c r="C47" s="303">
        <v>1</v>
      </c>
      <c r="D47" s="648">
        <f>'Welcome Page'!$E$16</f>
        <v>0</v>
      </c>
      <c r="E47" s="649"/>
    </row>
  </sheetData>
  <sheetProtection password="CF92" sheet="1" objects="1" scenarios="1"/>
  <mergeCells count="27">
    <mergeCell ref="D42:E42"/>
    <mergeCell ref="D30:E30"/>
    <mergeCell ref="D46:E46"/>
    <mergeCell ref="D18:E18"/>
    <mergeCell ref="D23:E23"/>
    <mergeCell ref="D24:E24"/>
    <mergeCell ref="D25:E25"/>
    <mergeCell ref="D45:E45"/>
    <mergeCell ref="D28:E28"/>
    <mergeCell ref="D47:E47"/>
    <mergeCell ref="D41:E41"/>
    <mergeCell ref="D26:E26"/>
    <mergeCell ref="D37:E37"/>
    <mergeCell ref="D38:E38"/>
    <mergeCell ref="D36:E36"/>
    <mergeCell ref="D43:E43"/>
    <mergeCell ref="D40:E40"/>
    <mergeCell ref="D27:E27"/>
    <mergeCell ref="D44:E44"/>
    <mergeCell ref="D17:E17"/>
    <mergeCell ref="D1:E1"/>
    <mergeCell ref="A2:E2"/>
    <mergeCell ref="D3:E3"/>
    <mergeCell ref="D39:E39"/>
    <mergeCell ref="D31:E31"/>
    <mergeCell ref="D29:E29"/>
    <mergeCell ref="D16:E16"/>
  </mergeCells>
  <printOptions/>
  <pageMargins left="0.25" right="0.25" top="0.25" bottom="0.2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57"/>
  <sheetViews>
    <sheetView zoomScalePageLayoutView="0" workbookViewId="0" topLeftCell="A1">
      <selection activeCell="G29" sqref="G29"/>
    </sheetView>
  </sheetViews>
  <sheetFormatPr defaultColWidth="9.140625" defaultRowHeight="12.75"/>
  <cols>
    <col min="1" max="1" width="38.28125" style="0" bestFit="1" customWidth="1"/>
    <col min="2" max="2" width="6.140625" style="0" bestFit="1" customWidth="1"/>
    <col min="3" max="3" width="8.57421875" style="0" bestFit="1" customWidth="1"/>
    <col min="4" max="5" width="9.00390625" style="0" customWidth="1"/>
  </cols>
  <sheetData>
    <row r="1" spans="1:5" ht="21" thickBot="1">
      <c r="A1" s="305" t="str">
        <f>'Welcome Page'!$C$8</f>
        <v>YOUR </v>
      </c>
      <c r="B1" s="306"/>
      <c r="C1" s="290" t="e">
        <f>'Welcome Page'!#REF!</f>
        <v>#REF!</v>
      </c>
      <c r="D1" s="638" t="s">
        <v>246</v>
      </c>
      <c r="E1" s="638"/>
    </row>
    <row r="2" spans="1:5" ht="26.25" thickBot="1">
      <c r="A2" s="658" t="s">
        <v>297</v>
      </c>
      <c r="B2" s="659"/>
      <c r="C2" s="659"/>
      <c r="D2" s="659"/>
      <c r="E2" s="660"/>
    </row>
    <row r="3" spans="1:5" ht="13.5" thickBot="1">
      <c r="A3" s="307" t="s">
        <v>248</v>
      </c>
      <c r="B3" s="308" t="s">
        <v>249</v>
      </c>
      <c r="C3" s="309" t="s">
        <v>250</v>
      </c>
      <c r="D3" s="661" t="s">
        <v>251</v>
      </c>
      <c r="E3" s="662"/>
    </row>
    <row r="4" spans="1:5" ht="12.75">
      <c r="A4" s="310" t="s">
        <v>252</v>
      </c>
      <c r="B4" s="311"/>
      <c r="C4" s="312">
        <v>1</v>
      </c>
      <c r="D4" s="663"/>
      <c r="E4" s="664"/>
    </row>
    <row r="5" spans="1:5" ht="12.75">
      <c r="A5" s="299" t="s">
        <v>314</v>
      </c>
      <c r="B5" s="313"/>
      <c r="C5" s="295">
        <v>1</v>
      </c>
      <c r="D5" s="665"/>
      <c r="E5" s="666"/>
    </row>
    <row r="6" spans="1:5" ht="12.75">
      <c r="A6" s="299" t="s">
        <v>315</v>
      </c>
      <c r="B6" s="313"/>
      <c r="C6" s="295">
        <v>1</v>
      </c>
      <c r="D6" s="665"/>
      <c r="E6" s="666"/>
    </row>
    <row r="7" spans="1:5" ht="12.75">
      <c r="A7" s="299" t="s">
        <v>316</v>
      </c>
      <c r="B7" s="313"/>
      <c r="C7" s="295">
        <v>1</v>
      </c>
      <c r="D7" s="665"/>
      <c r="E7" s="666"/>
    </row>
    <row r="8" spans="1:5" ht="12.75">
      <c r="A8" s="299" t="s">
        <v>280</v>
      </c>
      <c r="B8" s="313"/>
      <c r="C8" s="295">
        <v>1</v>
      </c>
      <c r="D8" s="665"/>
      <c r="E8" s="666"/>
    </row>
    <row r="9" spans="1:5" ht="12.75">
      <c r="A9" s="299" t="s">
        <v>293</v>
      </c>
      <c r="B9" s="317"/>
      <c r="C9" s="295">
        <v>1</v>
      </c>
      <c r="D9" s="665"/>
      <c r="E9" s="666"/>
    </row>
    <row r="10" spans="1:5" ht="12.75">
      <c r="A10" s="293" t="s">
        <v>294</v>
      </c>
      <c r="B10" s="317"/>
      <c r="C10" s="295">
        <v>1</v>
      </c>
      <c r="D10" s="665"/>
      <c r="E10" s="666"/>
    </row>
    <row r="11" spans="1:5" ht="12.75">
      <c r="A11" s="299" t="s">
        <v>317</v>
      </c>
      <c r="B11" s="313"/>
      <c r="C11" s="295">
        <v>1</v>
      </c>
      <c r="D11" s="665"/>
      <c r="E11" s="666"/>
    </row>
    <row r="12" spans="1:5" ht="12.75">
      <c r="A12" s="299" t="s">
        <v>318</v>
      </c>
      <c r="B12" s="313"/>
      <c r="C12" s="295">
        <v>2</v>
      </c>
      <c r="D12" s="665"/>
      <c r="E12" s="666"/>
    </row>
    <row r="13" spans="1:5" ht="12.75">
      <c r="A13" s="299" t="s">
        <v>282</v>
      </c>
      <c r="B13" s="313"/>
      <c r="C13" s="295">
        <v>1</v>
      </c>
      <c r="D13" s="665"/>
      <c r="E13" s="666"/>
    </row>
    <row r="14" spans="1:5" ht="12.75">
      <c r="A14" s="299" t="s">
        <v>283</v>
      </c>
      <c r="B14" s="313"/>
      <c r="C14" s="295">
        <v>1</v>
      </c>
      <c r="D14" s="665"/>
      <c r="E14" s="666"/>
    </row>
    <row r="15" spans="1:5" ht="12.75">
      <c r="A15" s="299" t="s">
        <v>319</v>
      </c>
      <c r="B15" s="313"/>
      <c r="C15" s="295">
        <v>1</v>
      </c>
      <c r="D15" s="665"/>
      <c r="E15" s="666"/>
    </row>
    <row r="16" spans="1:5" ht="12.75">
      <c r="A16" s="315" t="s">
        <v>288</v>
      </c>
      <c r="B16" s="316"/>
      <c r="C16" s="295">
        <v>1</v>
      </c>
      <c r="D16" s="667"/>
      <c r="E16" s="668"/>
    </row>
    <row r="17" spans="1:5" ht="12.75">
      <c r="A17" s="299" t="s">
        <v>275</v>
      </c>
      <c r="B17" s="313"/>
      <c r="C17" s="314">
        <v>1</v>
      </c>
      <c r="D17" s="650" t="str">
        <f>'Summary Page'!$D$19</f>
        <v>20MR</v>
      </c>
      <c r="E17" s="651"/>
    </row>
    <row r="18" spans="1:5" ht="12.75">
      <c r="A18" s="299" t="s">
        <v>276</v>
      </c>
      <c r="B18" s="313"/>
      <c r="C18" s="314">
        <v>1</v>
      </c>
      <c r="D18" s="650" t="str">
        <f>'Summary Page'!$D$19</f>
        <v>20MR</v>
      </c>
      <c r="E18" s="651"/>
    </row>
    <row r="19" spans="1:5" ht="12.75">
      <c r="A19" s="299" t="s">
        <v>281</v>
      </c>
      <c r="B19" s="313"/>
      <c r="C19" s="314">
        <v>1</v>
      </c>
      <c r="D19" s="669" t="str">
        <f>'Summary Page'!$D$19</f>
        <v>20MR</v>
      </c>
      <c r="E19" s="670"/>
    </row>
    <row r="20" spans="1:5" ht="12.75">
      <c r="A20" s="299" t="s">
        <v>312</v>
      </c>
      <c r="B20" s="313"/>
      <c r="C20" s="314">
        <v>1</v>
      </c>
      <c r="D20" s="650">
        <f>'Welcome Page'!$E$24</f>
        <v>0</v>
      </c>
      <c r="E20" s="651"/>
    </row>
    <row r="21" spans="1:5" ht="12.75">
      <c r="A21" s="299" t="s">
        <v>313</v>
      </c>
      <c r="B21" s="313"/>
      <c r="C21" s="314">
        <v>1</v>
      </c>
      <c r="D21" s="650">
        <f>'Welcome Page'!$E$24</f>
        <v>0</v>
      </c>
      <c r="E21" s="651"/>
    </row>
    <row r="22" spans="1:5" ht="12.75">
      <c r="A22" s="299" t="s">
        <v>300</v>
      </c>
      <c r="B22" s="313"/>
      <c r="C22" s="295">
        <v>1</v>
      </c>
      <c r="D22" s="336">
        <f>'Welcome Page'!$E$64</f>
        <v>11.5</v>
      </c>
      <c r="E22" s="337" t="str">
        <f>'Welcome Page'!$E$66</f>
        <v>Regular</v>
      </c>
    </row>
    <row r="23" spans="1:5" ht="12.75">
      <c r="A23" s="293" t="s">
        <v>292</v>
      </c>
      <c r="B23" s="317"/>
      <c r="C23" s="295">
        <v>1</v>
      </c>
      <c r="D23" s="297">
        <f>'Welcome Page'!$E$64</f>
        <v>11.5</v>
      </c>
      <c r="E23" s="298" t="str">
        <f>'Welcome Page'!$E$66</f>
        <v>Regular</v>
      </c>
    </row>
    <row r="24" spans="1:5" ht="12.75">
      <c r="A24" s="299" t="s">
        <v>264</v>
      </c>
      <c r="B24" s="313"/>
      <c r="C24" s="295">
        <v>1</v>
      </c>
      <c r="D24" s="297">
        <f>'Welcome Page'!$E$64</f>
        <v>11.5</v>
      </c>
      <c r="E24" s="298" t="str">
        <f>'Welcome Page'!$E$66</f>
        <v>Regular</v>
      </c>
    </row>
    <row r="25" spans="1:5" ht="12.75">
      <c r="A25" s="293" t="s">
        <v>295</v>
      </c>
      <c r="B25" s="317"/>
      <c r="C25" s="314">
        <v>3</v>
      </c>
      <c r="D25" s="636">
        <f>'Welcome Page'!$E$28</f>
        <v>0</v>
      </c>
      <c r="E25" s="637"/>
    </row>
    <row r="26" spans="1:5" ht="12.75">
      <c r="A26" s="299" t="s">
        <v>265</v>
      </c>
      <c r="B26" s="313"/>
      <c r="C26" s="314">
        <v>2</v>
      </c>
      <c r="D26" s="636">
        <f>'Welcome Page'!$E$28</f>
        <v>0</v>
      </c>
      <c r="E26" s="637"/>
    </row>
    <row r="27" spans="1:5" ht="12.75">
      <c r="A27" s="299" t="s">
        <v>266</v>
      </c>
      <c r="B27" s="313"/>
      <c r="C27" s="314">
        <v>3</v>
      </c>
      <c r="D27" s="644">
        <f>'Welcome Page'!$E$28</f>
        <v>0</v>
      </c>
      <c r="E27" s="645"/>
    </row>
    <row r="28" spans="1:5" ht="12.75">
      <c r="A28" s="293" t="s">
        <v>290</v>
      </c>
      <c r="B28" s="317"/>
      <c r="C28" s="295">
        <v>1</v>
      </c>
      <c r="D28" s="646"/>
      <c r="E28" s="647"/>
    </row>
    <row r="29" spans="1:5" ht="12.75">
      <c r="A29" s="299" t="s">
        <v>253</v>
      </c>
      <c r="B29" s="313"/>
      <c r="C29" s="295">
        <v>1</v>
      </c>
      <c r="D29" s="665"/>
      <c r="E29" s="666"/>
    </row>
    <row r="30" spans="1:5" ht="12.75">
      <c r="A30" s="299" t="s">
        <v>254</v>
      </c>
      <c r="B30" s="313"/>
      <c r="C30" s="295">
        <v>1</v>
      </c>
      <c r="D30" s="665"/>
      <c r="E30" s="666"/>
    </row>
    <row r="31" spans="1:5" ht="12.75">
      <c r="A31" s="299" t="s">
        <v>257</v>
      </c>
      <c r="B31" s="313"/>
      <c r="C31" s="295">
        <v>1</v>
      </c>
      <c r="D31" s="665"/>
      <c r="E31" s="666"/>
    </row>
    <row r="32" spans="1:5" ht="12.75">
      <c r="A32" s="299" t="s">
        <v>301</v>
      </c>
      <c r="B32" s="313"/>
      <c r="C32" s="295">
        <v>1</v>
      </c>
      <c r="D32" s="665"/>
      <c r="E32" s="666"/>
    </row>
    <row r="33" spans="1:5" ht="12.75">
      <c r="A33" s="299" t="s">
        <v>302</v>
      </c>
      <c r="B33" s="313"/>
      <c r="C33" s="295">
        <v>1</v>
      </c>
      <c r="D33" s="665"/>
      <c r="E33" s="666"/>
    </row>
    <row r="34" spans="1:5" ht="12.75">
      <c r="A34" s="299" t="s">
        <v>310</v>
      </c>
      <c r="B34" s="313"/>
      <c r="C34" s="295">
        <v>1</v>
      </c>
      <c r="D34" s="665"/>
      <c r="E34" s="666"/>
    </row>
    <row r="35" spans="1:5" ht="12.75">
      <c r="A35" s="299" t="s">
        <v>258</v>
      </c>
      <c r="B35" s="313"/>
      <c r="C35" s="295">
        <v>1</v>
      </c>
      <c r="D35" s="665"/>
      <c r="E35" s="666"/>
    </row>
    <row r="36" spans="1:5" ht="12.75">
      <c r="A36" s="299" t="s">
        <v>273</v>
      </c>
      <c r="B36" s="313"/>
      <c r="C36" s="295">
        <v>1</v>
      </c>
      <c r="D36" s="665"/>
      <c r="E36" s="666"/>
    </row>
    <row r="37" spans="1:5" ht="12.75">
      <c r="A37" s="299" t="s">
        <v>311</v>
      </c>
      <c r="B37" s="313"/>
      <c r="C37" s="295">
        <v>1</v>
      </c>
      <c r="D37" s="667"/>
      <c r="E37" s="668"/>
    </row>
    <row r="38" spans="1:5" ht="12.75">
      <c r="A38" s="299" t="s">
        <v>303</v>
      </c>
      <c r="B38" s="313"/>
      <c r="C38" s="314">
        <v>1</v>
      </c>
      <c r="D38" s="652">
        <f>'Summary Page'!$D$15</f>
        <v>6.625</v>
      </c>
      <c r="E38" s="653"/>
    </row>
    <row r="39" spans="1:5" ht="12.75">
      <c r="A39" s="299" t="s">
        <v>274</v>
      </c>
      <c r="B39" s="313"/>
      <c r="C39" s="314">
        <v>1</v>
      </c>
      <c r="D39" s="652">
        <f>'Summary Page'!$D$15</f>
        <v>6.625</v>
      </c>
      <c r="E39" s="653"/>
    </row>
    <row r="40" spans="1:5" ht="12.75">
      <c r="A40" s="299" t="s">
        <v>304</v>
      </c>
      <c r="B40" s="313"/>
      <c r="C40" s="314">
        <v>1</v>
      </c>
      <c r="D40" s="652" t="str">
        <f>'Summary Page'!$D$16</f>
        <v>S</v>
      </c>
      <c r="E40" s="653"/>
    </row>
    <row r="41" spans="1:5" ht="12.75">
      <c r="A41" s="299" t="s">
        <v>305</v>
      </c>
      <c r="B41" s="313"/>
      <c r="C41" s="314">
        <v>1</v>
      </c>
      <c r="D41" s="652" t="str">
        <f>'Summary Page'!$D$16</f>
        <v>S</v>
      </c>
      <c r="E41" s="653"/>
    </row>
    <row r="42" spans="1:5" ht="12.75">
      <c r="A42" s="299" t="s">
        <v>309</v>
      </c>
      <c r="B42" s="313"/>
      <c r="C42" s="314">
        <v>1</v>
      </c>
      <c r="D42" s="650">
        <f>'Welcome Page'!$E$16</f>
        <v>0</v>
      </c>
      <c r="E42" s="651"/>
    </row>
    <row r="43" spans="1:5" ht="12.75">
      <c r="A43" s="299" t="s">
        <v>306</v>
      </c>
      <c r="B43" s="313"/>
      <c r="C43" s="314">
        <v>2</v>
      </c>
      <c r="D43" s="650">
        <f>'Welcome Page'!$E$20</f>
        <v>0</v>
      </c>
      <c r="E43" s="651"/>
    </row>
    <row r="44" spans="1:5" ht="12.75">
      <c r="A44" s="299" t="s">
        <v>263</v>
      </c>
      <c r="B44" s="313"/>
      <c r="C44" s="314">
        <v>1</v>
      </c>
      <c r="D44" s="650">
        <f>'Summary Page'!$D$20</f>
        <v>44</v>
      </c>
      <c r="E44" s="651"/>
    </row>
    <row r="45" spans="1:5" ht="12.75">
      <c r="A45" s="299" t="s">
        <v>284</v>
      </c>
      <c r="B45" s="313"/>
      <c r="C45" s="314">
        <v>1</v>
      </c>
      <c r="D45" s="650">
        <f>'Welcome Page'!$E$16</f>
        <v>0</v>
      </c>
      <c r="E45" s="651"/>
    </row>
    <row r="46" spans="1:5" ht="12.75">
      <c r="A46" s="293" t="s">
        <v>291</v>
      </c>
      <c r="B46" s="317"/>
      <c r="C46" s="314">
        <v>1</v>
      </c>
      <c r="D46" s="650">
        <f>'Welcome Page'!$E$16</f>
        <v>0</v>
      </c>
      <c r="E46" s="651"/>
    </row>
    <row r="47" spans="1:5" ht="12.75">
      <c r="A47" s="299" t="s">
        <v>320</v>
      </c>
      <c r="B47" s="313"/>
      <c r="C47" s="314">
        <v>1</v>
      </c>
      <c r="D47" s="650">
        <f>'Welcome Page'!$E$20</f>
        <v>0</v>
      </c>
      <c r="E47" s="651"/>
    </row>
    <row r="48" spans="1:5" ht="12.75">
      <c r="A48" s="299" t="s">
        <v>321</v>
      </c>
      <c r="B48" s="313"/>
      <c r="C48" s="314">
        <v>1</v>
      </c>
      <c r="D48" s="650">
        <f>'Welcome Page'!$E$16</f>
        <v>0</v>
      </c>
      <c r="E48" s="651"/>
    </row>
    <row r="49" spans="1:5" ht="12.75">
      <c r="A49" s="293" t="s">
        <v>296</v>
      </c>
      <c r="B49" s="317"/>
      <c r="C49" s="314">
        <v>1</v>
      </c>
      <c r="D49" s="650" t="str">
        <f>'Summary Page'!$D$21</f>
        <v>10 MR</v>
      </c>
      <c r="E49" s="651"/>
    </row>
    <row r="50" spans="1:5" ht="12.75">
      <c r="A50" s="315" t="s">
        <v>322</v>
      </c>
      <c r="B50" s="316"/>
      <c r="C50" s="314">
        <v>1</v>
      </c>
      <c r="D50" s="650" t="str">
        <f>'Summary Page'!$D$21</f>
        <v>10 MR</v>
      </c>
      <c r="E50" s="651"/>
    </row>
    <row r="51" spans="1:5" ht="12.75">
      <c r="A51" s="299" t="s">
        <v>270</v>
      </c>
      <c r="B51" s="313"/>
      <c r="C51" s="314">
        <v>1</v>
      </c>
      <c r="D51" s="650" t="str">
        <f>'Summary Page'!$D$21</f>
        <v>10 MR</v>
      </c>
      <c r="E51" s="651"/>
    </row>
    <row r="52" spans="1:5" ht="12.75">
      <c r="A52" s="299" t="s">
        <v>298</v>
      </c>
      <c r="B52" s="313"/>
      <c r="C52" s="314">
        <v>1</v>
      </c>
      <c r="D52" s="650">
        <f>'Summary Page'!$D$24</f>
        <v>0</v>
      </c>
      <c r="E52" s="651"/>
    </row>
    <row r="53" spans="1:5" ht="12.75">
      <c r="A53" s="299" t="s">
        <v>307</v>
      </c>
      <c r="B53" s="313"/>
      <c r="C53" s="314">
        <v>1</v>
      </c>
      <c r="D53" s="650">
        <f>'Summary Page'!$D$25</f>
        <v>0</v>
      </c>
      <c r="E53" s="651"/>
    </row>
    <row r="54" spans="1:5" ht="12.75">
      <c r="A54" s="299" t="s">
        <v>299</v>
      </c>
      <c r="B54" s="313"/>
      <c r="C54" s="314">
        <v>1</v>
      </c>
      <c r="D54" s="650">
        <f>'Summary Page'!$D$24</f>
        <v>0</v>
      </c>
      <c r="E54" s="651"/>
    </row>
    <row r="55" spans="1:5" ht="12.75">
      <c r="A55" s="299" t="s">
        <v>308</v>
      </c>
      <c r="B55" s="313"/>
      <c r="C55" s="314">
        <v>1</v>
      </c>
      <c r="D55" s="650">
        <f>'Summary Page'!$D$25</f>
        <v>0</v>
      </c>
      <c r="E55" s="651"/>
    </row>
    <row r="56" spans="1:5" ht="12.75">
      <c r="A56" s="299" t="s">
        <v>298</v>
      </c>
      <c r="B56" s="313"/>
      <c r="C56" s="314">
        <v>1</v>
      </c>
      <c r="D56" s="650">
        <f>'Summary Page'!$D$24</f>
        <v>0</v>
      </c>
      <c r="E56" s="651"/>
    </row>
    <row r="57" spans="1:5" ht="13.5" thickBot="1">
      <c r="A57" s="338" t="s">
        <v>307</v>
      </c>
      <c r="B57" s="339"/>
      <c r="C57" s="318">
        <v>1</v>
      </c>
      <c r="D57" s="648">
        <f>'Summary Page'!$D$25</f>
        <v>0</v>
      </c>
      <c r="E57" s="649"/>
    </row>
  </sheetData>
  <sheetProtection password="CF92" sheet="1" objects="1" scenarios="1"/>
  <mergeCells count="54">
    <mergeCell ref="D9:E9"/>
    <mergeCell ref="D10:E10"/>
    <mergeCell ref="D25:E25"/>
    <mergeCell ref="D49:E49"/>
    <mergeCell ref="D15:E15"/>
    <mergeCell ref="D47:E47"/>
    <mergeCell ref="D48:E48"/>
    <mergeCell ref="D16:E16"/>
    <mergeCell ref="D42:E42"/>
    <mergeCell ref="D34:E34"/>
    <mergeCell ref="D57:E57"/>
    <mergeCell ref="D19:E19"/>
    <mergeCell ref="D11:E11"/>
    <mergeCell ref="D12:E12"/>
    <mergeCell ref="D13:E13"/>
    <mergeCell ref="D14:E14"/>
    <mergeCell ref="D45:E45"/>
    <mergeCell ref="D20:E20"/>
    <mergeCell ref="D21:E21"/>
    <mergeCell ref="D28:E28"/>
    <mergeCell ref="D17:E17"/>
    <mergeCell ref="D18:E18"/>
    <mergeCell ref="D50:E50"/>
    <mergeCell ref="D46:E46"/>
    <mergeCell ref="D53:E53"/>
    <mergeCell ref="D55:E55"/>
    <mergeCell ref="D43:E43"/>
    <mergeCell ref="D44:E44"/>
    <mergeCell ref="D26:E26"/>
    <mergeCell ref="D27:E27"/>
    <mergeCell ref="D56:E56"/>
    <mergeCell ref="D36:E36"/>
    <mergeCell ref="D39:E39"/>
    <mergeCell ref="D37:E37"/>
    <mergeCell ref="D52:E52"/>
    <mergeCell ref="D54:E54"/>
    <mergeCell ref="D31:E31"/>
    <mergeCell ref="D32:E32"/>
    <mergeCell ref="D33:E33"/>
    <mergeCell ref="D35:E35"/>
    <mergeCell ref="D51:E51"/>
    <mergeCell ref="D38:E38"/>
    <mergeCell ref="D40:E40"/>
    <mergeCell ref="D41:E41"/>
    <mergeCell ref="D1:E1"/>
    <mergeCell ref="A2:E2"/>
    <mergeCell ref="D3:E3"/>
    <mergeCell ref="D4:E4"/>
    <mergeCell ref="D29:E29"/>
    <mergeCell ref="D30:E30"/>
    <mergeCell ref="D5:E5"/>
    <mergeCell ref="D6:E6"/>
    <mergeCell ref="D7:E7"/>
    <mergeCell ref="D8:E8"/>
  </mergeCells>
  <printOptions/>
  <pageMargins left="0.25" right="0.25" top="0.25" bottom="0.2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O129"/>
  <sheetViews>
    <sheetView zoomScalePageLayoutView="0" workbookViewId="0" topLeftCell="A1">
      <selection activeCell="F42" sqref="F42"/>
    </sheetView>
  </sheetViews>
  <sheetFormatPr defaultColWidth="9.140625" defaultRowHeight="12.75"/>
  <cols>
    <col min="1" max="8" width="11.140625" style="0" customWidth="1"/>
    <col min="10" max="14" width="11.140625" style="0" customWidth="1"/>
  </cols>
  <sheetData>
    <row r="1" spans="1:12" ht="25.5">
      <c r="A1" s="466"/>
      <c r="B1" s="468" t="s">
        <v>521</v>
      </c>
      <c r="C1" s="466" t="str">
        <f>'Welcome Page'!$C$8</f>
        <v>YOUR </v>
      </c>
      <c r="D1" s="466" t="str">
        <f>'Welcome Page'!$E$8</f>
        <v>NAME</v>
      </c>
      <c r="J1" s="468" t="s">
        <v>522</v>
      </c>
      <c r="K1" t="str">
        <f>'Welcome Page'!$C$8</f>
        <v>YOUR </v>
      </c>
      <c r="L1" t="str">
        <f>'Welcome Page'!$E$8</f>
        <v>NAME</v>
      </c>
    </row>
    <row r="2" ht="15" customHeight="1"/>
    <row r="3" spans="1:13" ht="12.75">
      <c r="A3" s="490" t="s">
        <v>365</v>
      </c>
      <c r="B3" s="360"/>
      <c r="C3" s="360"/>
      <c r="E3" s="490" t="s">
        <v>365</v>
      </c>
      <c r="F3" s="360"/>
      <c r="G3" s="360"/>
      <c r="I3" s="487" t="s">
        <v>365</v>
      </c>
      <c r="J3" s="386"/>
      <c r="K3" s="386"/>
      <c r="L3" s="386"/>
      <c r="M3" s="387"/>
    </row>
    <row r="4" spans="1:13" ht="12.75">
      <c r="A4" s="490" t="s">
        <v>366</v>
      </c>
      <c r="B4" s="360" t="s">
        <v>368</v>
      </c>
      <c r="C4" s="360"/>
      <c r="E4" s="490" t="s">
        <v>366</v>
      </c>
      <c r="F4" s="360" t="s">
        <v>368</v>
      </c>
      <c r="G4" s="360"/>
      <c r="I4" s="488" t="s">
        <v>366</v>
      </c>
      <c r="J4" s="385" t="s">
        <v>477</v>
      </c>
      <c r="K4" s="385"/>
      <c r="L4" s="385"/>
      <c r="M4" s="388"/>
    </row>
    <row r="5" spans="1:13" ht="12.75">
      <c r="A5" s="486" t="s">
        <v>367</v>
      </c>
      <c r="B5" s="362" t="s">
        <v>369</v>
      </c>
      <c r="C5" s="362"/>
      <c r="E5" s="486" t="s">
        <v>367</v>
      </c>
      <c r="F5" s="362" t="s">
        <v>370</v>
      </c>
      <c r="G5" s="362"/>
      <c r="I5" s="489" t="s">
        <v>367</v>
      </c>
      <c r="J5" s="389" t="s">
        <v>430</v>
      </c>
      <c r="K5" s="389"/>
      <c r="L5" s="389"/>
      <c r="M5" s="390"/>
    </row>
    <row r="6" spans="1:13" ht="12.75">
      <c r="A6" s="361"/>
      <c r="B6" s="362"/>
      <c r="C6" s="362"/>
      <c r="E6" s="361"/>
      <c r="F6" s="362"/>
      <c r="G6" s="362"/>
      <c r="I6" s="374"/>
      <c r="J6" s="380"/>
      <c r="K6" s="380"/>
      <c r="L6" s="380"/>
      <c r="M6" s="391"/>
    </row>
    <row r="7" spans="1:13" ht="12.75">
      <c r="A7" s="364" t="s">
        <v>342</v>
      </c>
      <c r="B7" s="365" t="s">
        <v>343</v>
      </c>
      <c r="C7" s="366" t="s">
        <v>344</v>
      </c>
      <c r="E7" s="364" t="s">
        <v>342</v>
      </c>
      <c r="F7" s="365" t="s">
        <v>343</v>
      </c>
      <c r="G7" s="366" t="s">
        <v>344</v>
      </c>
      <c r="I7" s="393" t="s">
        <v>432</v>
      </c>
      <c r="J7" s="363" t="s">
        <v>344</v>
      </c>
      <c r="K7" s="363" t="s">
        <v>431</v>
      </c>
      <c r="L7" s="363" t="s">
        <v>476</v>
      </c>
      <c r="M7" s="394"/>
    </row>
    <row r="8" spans="1:13" ht="12.75">
      <c r="A8" s="363" t="s">
        <v>345</v>
      </c>
      <c r="B8" s="179">
        <v>32</v>
      </c>
      <c r="C8" s="179" t="s">
        <v>364</v>
      </c>
      <c r="E8" s="363"/>
      <c r="F8" s="179"/>
      <c r="G8" s="179"/>
      <c r="I8" s="369"/>
      <c r="J8" s="392"/>
      <c r="K8" s="392"/>
      <c r="L8" s="395" t="s">
        <v>433</v>
      </c>
      <c r="M8" s="396" t="s">
        <v>478</v>
      </c>
    </row>
    <row r="9" spans="1:13" ht="12.75">
      <c r="A9" s="363" t="s">
        <v>346</v>
      </c>
      <c r="B9" s="179">
        <v>33</v>
      </c>
      <c r="C9" s="179">
        <v>25</v>
      </c>
      <c r="E9" s="363" t="s">
        <v>371</v>
      </c>
      <c r="F9" s="179">
        <v>33</v>
      </c>
      <c r="G9" s="247" t="s">
        <v>390</v>
      </c>
      <c r="I9" s="397">
        <v>26</v>
      </c>
      <c r="J9" s="206">
        <v>26</v>
      </c>
      <c r="K9" s="206">
        <v>33</v>
      </c>
      <c r="L9" s="206" t="s">
        <v>434</v>
      </c>
      <c r="M9" s="358" t="s">
        <v>455</v>
      </c>
    </row>
    <row r="10" spans="1:13" ht="12.75">
      <c r="A10" s="363" t="s">
        <v>347</v>
      </c>
      <c r="B10" s="179">
        <v>34</v>
      </c>
      <c r="C10" s="179">
        <v>26</v>
      </c>
      <c r="E10" s="363" t="s">
        <v>372</v>
      </c>
      <c r="F10" s="179">
        <v>34</v>
      </c>
      <c r="G10" s="247" t="s">
        <v>391</v>
      </c>
      <c r="I10" s="397">
        <v>27</v>
      </c>
      <c r="J10" s="206">
        <v>27</v>
      </c>
      <c r="K10" s="206">
        <v>34</v>
      </c>
      <c r="L10" s="206" t="s">
        <v>435</v>
      </c>
      <c r="M10" s="358" t="s">
        <v>456</v>
      </c>
    </row>
    <row r="11" spans="1:13" ht="12.75">
      <c r="A11" s="363" t="s">
        <v>348</v>
      </c>
      <c r="B11" s="179">
        <v>35</v>
      </c>
      <c r="C11" s="179">
        <v>27</v>
      </c>
      <c r="E11" s="363" t="s">
        <v>373</v>
      </c>
      <c r="F11" s="179">
        <v>35</v>
      </c>
      <c r="G11" s="247" t="s">
        <v>392</v>
      </c>
      <c r="I11" s="397">
        <v>28</v>
      </c>
      <c r="J11" s="206">
        <v>28</v>
      </c>
      <c r="K11" s="206">
        <v>35</v>
      </c>
      <c r="L11" s="206" t="s">
        <v>436</v>
      </c>
      <c r="M11" s="358" t="s">
        <v>457</v>
      </c>
    </row>
    <row r="12" spans="1:13" ht="12.75">
      <c r="A12" s="363" t="s">
        <v>349</v>
      </c>
      <c r="B12" s="179">
        <v>36</v>
      </c>
      <c r="C12" s="179">
        <v>28</v>
      </c>
      <c r="E12" s="363" t="s">
        <v>374</v>
      </c>
      <c r="F12" s="179">
        <v>36</v>
      </c>
      <c r="G12" s="247" t="s">
        <v>393</v>
      </c>
      <c r="I12" s="397">
        <v>29</v>
      </c>
      <c r="J12" s="206">
        <v>29</v>
      </c>
      <c r="K12" s="206">
        <v>36</v>
      </c>
      <c r="L12" s="206" t="s">
        <v>437</v>
      </c>
      <c r="M12" s="358" t="s">
        <v>458</v>
      </c>
    </row>
    <row r="13" spans="1:13" ht="12.75">
      <c r="A13" s="363" t="s">
        <v>350</v>
      </c>
      <c r="B13" s="179">
        <v>37</v>
      </c>
      <c r="C13" s="179">
        <v>29</v>
      </c>
      <c r="E13" s="363" t="s">
        <v>375</v>
      </c>
      <c r="F13" s="179">
        <v>37</v>
      </c>
      <c r="G13" s="247" t="s">
        <v>394</v>
      </c>
      <c r="I13" s="397">
        <v>30</v>
      </c>
      <c r="J13" s="206">
        <v>30</v>
      </c>
      <c r="K13" s="206">
        <v>37</v>
      </c>
      <c r="L13" s="206" t="s">
        <v>438</v>
      </c>
      <c r="M13" s="358" t="s">
        <v>459</v>
      </c>
    </row>
    <row r="14" spans="1:13" ht="12.75">
      <c r="A14" s="363" t="s">
        <v>351</v>
      </c>
      <c r="B14" s="179">
        <v>38</v>
      </c>
      <c r="C14" s="179">
        <v>30</v>
      </c>
      <c r="E14" s="363" t="s">
        <v>376</v>
      </c>
      <c r="F14" s="179">
        <v>38</v>
      </c>
      <c r="G14" s="247" t="s">
        <v>395</v>
      </c>
      <c r="I14" s="397">
        <v>31</v>
      </c>
      <c r="J14" s="206">
        <v>31</v>
      </c>
      <c r="K14" s="206">
        <v>38</v>
      </c>
      <c r="L14" s="206" t="s">
        <v>439</v>
      </c>
      <c r="M14" s="358" t="s">
        <v>460</v>
      </c>
    </row>
    <row r="15" spans="1:13" ht="12.75">
      <c r="A15" s="363" t="s">
        <v>352</v>
      </c>
      <c r="B15" s="179">
        <v>39</v>
      </c>
      <c r="C15" s="179">
        <v>31</v>
      </c>
      <c r="E15" s="363" t="s">
        <v>377</v>
      </c>
      <c r="F15" s="179">
        <v>39</v>
      </c>
      <c r="G15" s="247" t="s">
        <v>396</v>
      </c>
      <c r="I15" s="397">
        <v>32</v>
      </c>
      <c r="J15" s="206">
        <v>32</v>
      </c>
      <c r="K15" s="206">
        <v>39</v>
      </c>
      <c r="L15" s="206" t="s">
        <v>440</v>
      </c>
      <c r="M15" s="358" t="s">
        <v>461</v>
      </c>
    </row>
    <row r="16" spans="1:13" ht="12.75">
      <c r="A16" s="363" t="s">
        <v>353</v>
      </c>
      <c r="B16" s="179">
        <v>40</v>
      </c>
      <c r="C16" s="179">
        <v>32</v>
      </c>
      <c r="E16" s="363" t="s">
        <v>378</v>
      </c>
      <c r="F16" s="179">
        <v>40</v>
      </c>
      <c r="G16" s="247" t="s">
        <v>397</v>
      </c>
      <c r="I16" s="397">
        <v>33</v>
      </c>
      <c r="J16" s="206">
        <v>33</v>
      </c>
      <c r="K16" s="206">
        <v>40</v>
      </c>
      <c r="L16" s="206" t="s">
        <v>441</v>
      </c>
      <c r="M16" s="358" t="s">
        <v>462</v>
      </c>
    </row>
    <row r="17" spans="1:13" ht="12.75">
      <c r="A17" s="363" t="s">
        <v>354</v>
      </c>
      <c r="B17" s="179">
        <v>41</v>
      </c>
      <c r="C17" s="179">
        <v>33</v>
      </c>
      <c r="E17" s="363" t="s">
        <v>379</v>
      </c>
      <c r="F17" s="179">
        <v>41</v>
      </c>
      <c r="G17" s="247" t="s">
        <v>398</v>
      </c>
      <c r="I17" s="397">
        <v>34</v>
      </c>
      <c r="J17" s="206">
        <v>34</v>
      </c>
      <c r="K17" s="206">
        <v>41</v>
      </c>
      <c r="L17" s="206" t="s">
        <v>442</v>
      </c>
      <c r="M17" s="358" t="s">
        <v>463</v>
      </c>
    </row>
    <row r="18" spans="1:13" ht="12.75">
      <c r="A18" s="363" t="s">
        <v>355</v>
      </c>
      <c r="B18" s="179">
        <v>42</v>
      </c>
      <c r="C18" s="179">
        <v>34</v>
      </c>
      <c r="E18" s="363" t="s">
        <v>380</v>
      </c>
      <c r="F18" s="179">
        <v>42</v>
      </c>
      <c r="G18" s="247" t="s">
        <v>399</v>
      </c>
      <c r="I18" s="397">
        <v>35</v>
      </c>
      <c r="J18" s="206">
        <v>35</v>
      </c>
      <c r="K18" s="206">
        <v>42</v>
      </c>
      <c r="L18" s="206" t="s">
        <v>443</v>
      </c>
      <c r="M18" s="358" t="s">
        <v>464</v>
      </c>
    </row>
    <row r="19" spans="1:13" ht="12.75">
      <c r="A19" s="363" t="s">
        <v>356</v>
      </c>
      <c r="B19" s="179">
        <v>43</v>
      </c>
      <c r="C19" s="179">
        <v>35</v>
      </c>
      <c r="E19" s="363" t="s">
        <v>381</v>
      </c>
      <c r="F19" s="179">
        <v>43</v>
      </c>
      <c r="G19" s="247" t="s">
        <v>400</v>
      </c>
      <c r="I19" s="397">
        <v>36</v>
      </c>
      <c r="J19" s="206">
        <v>36</v>
      </c>
      <c r="K19" s="206">
        <v>43</v>
      </c>
      <c r="L19" s="206" t="s">
        <v>444</v>
      </c>
      <c r="M19" s="358" t="s">
        <v>465</v>
      </c>
    </row>
    <row r="20" spans="1:13" ht="12.75">
      <c r="A20" s="363" t="s">
        <v>357</v>
      </c>
      <c r="B20" s="179">
        <v>44</v>
      </c>
      <c r="C20" s="179">
        <v>36</v>
      </c>
      <c r="E20" s="363" t="s">
        <v>382</v>
      </c>
      <c r="F20" s="179">
        <v>44</v>
      </c>
      <c r="G20" s="247" t="s">
        <v>401</v>
      </c>
      <c r="I20" s="397">
        <v>37</v>
      </c>
      <c r="J20" s="206">
        <v>37</v>
      </c>
      <c r="K20" s="206">
        <v>44</v>
      </c>
      <c r="L20" s="206" t="s">
        <v>445</v>
      </c>
      <c r="M20" s="358" t="s">
        <v>466</v>
      </c>
    </row>
    <row r="21" spans="1:13" ht="12.75">
      <c r="A21" s="363" t="s">
        <v>358</v>
      </c>
      <c r="B21" s="179">
        <v>45</v>
      </c>
      <c r="C21" s="179">
        <v>37</v>
      </c>
      <c r="E21" s="363" t="s">
        <v>383</v>
      </c>
      <c r="F21" s="179">
        <v>45</v>
      </c>
      <c r="G21" s="247" t="s">
        <v>402</v>
      </c>
      <c r="I21" s="397">
        <v>38</v>
      </c>
      <c r="J21" s="206">
        <v>38</v>
      </c>
      <c r="K21" s="206">
        <v>45</v>
      </c>
      <c r="L21" s="206" t="s">
        <v>446</v>
      </c>
      <c r="M21" s="358" t="s">
        <v>467</v>
      </c>
    </row>
    <row r="22" spans="1:13" ht="12.75">
      <c r="A22" s="363" t="s">
        <v>359</v>
      </c>
      <c r="B22" s="179">
        <v>46</v>
      </c>
      <c r="C22" s="179">
        <v>38</v>
      </c>
      <c r="E22" s="363" t="s">
        <v>384</v>
      </c>
      <c r="F22" s="179">
        <v>46</v>
      </c>
      <c r="G22" s="247" t="s">
        <v>403</v>
      </c>
      <c r="I22" s="397">
        <v>39</v>
      </c>
      <c r="J22" s="206">
        <v>39</v>
      </c>
      <c r="K22" s="206">
        <v>46</v>
      </c>
      <c r="L22" s="206" t="s">
        <v>447</v>
      </c>
      <c r="M22" s="358" t="s">
        <v>468</v>
      </c>
    </row>
    <row r="23" spans="1:13" ht="12.75">
      <c r="A23" s="363" t="s">
        <v>360</v>
      </c>
      <c r="B23" s="179">
        <v>47</v>
      </c>
      <c r="C23" s="179">
        <v>39</v>
      </c>
      <c r="E23" s="363" t="s">
        <v>385</v>
      </c>
      <c r="F23" s="179">
        <v>47</v>
      </c>
      <c r="G23" s="247" t="s">
        <v>404</v>
      </c>
      <c r="I23" s="397">
        <v>40</v>
      </c>
      <c r="J23" s="206">
        <v>40</v>
      </c>
      <c r="K23" s="206">
        <v>47</v>
      </c>
      <c r="L23" s="206" t="s">
        <v>448</v>
      </c>
      <c r="M23" s="358" t="s">
        <v>469</v>
      </c>
    </row>
    <row r="24" spans="1:13" ht="12.75">
      <c r="A24" s="363" t="s">
        <v>361</v>
      </c>
      <c r="B24" s="179">
        <v>48</v>
      </c>
      <c r="C24" s="179">
        <v>40</v>
      </c>
      <c r="E24" s="363" t="s">
        <v>386</v>
      </c>
      <c r="F24" s="179">
        <v>48</v>
      </c>
      <c r="G24" s="247" t="s">
        <v>405</v>
      </c>
      <c r="I24" s="397">
        <v>41</v>
      </c>
      <c r="J24" s="206">
        <v>41</v>
      </c>
      <c r="K24" s="206">
        <v>48</v>
      </c>
      <c r="L24" s="206" t="s">
        <v>449</v>
      </c>
      <c r="M24" s="358" t="s">
        <v>470</v>
      </c>
    </row>
    <row r="25" spans="1:13" ht="12.75">
      <c r="A25" s="363" t="s">
        <v>362</v>
      </c>
      <c r="B25" s="179">
        <v>49</v>
      </c>
      <c r="C25" s="179">
        <v>41</v>
      </c>
      <c r="E25" s="363" t="s">
        <v>387</v>
      </c>
      <c r="F25" s="179">
        <v>49</v>
      </c>
      <c r="G25" s="247" t="s">
        <v>406</v>
      </c>
      <c r="I25" s="397">
        <v>42</v>
      </c>
      <c r="J25" s="206">
        <v>42</v>
      </c>
      <c r="K25" s="206">
        <v>49</v>
      </c>
      <c r="L25" s="206" t="s">
        <v>450</v>
      </c>
      <c r="M25" s="358" t="s">
        <v>471</v>
      </c>
    </row>
    <row r="26" spans="1:13" ht="12.75">
      <c r="A26" s="363" t="s">
        <v>363</v>
      </c>
      <c r="B26" s="179">
        <v>50</v>
      </c>
      <c r="C26" s="179">
        <v>42</v>
      </c>
      <c r="E26" s="363" t="s">
        <v>388</v>
      </c>
      <c r="F26" s="179">
        <v>50</v>
      </c>
      <c r="G26" s="247" t="s">
        <v>407</v>
      </c>
      <c r="I26" s="397">
        <v>43</v>
      </c>
      <c r="J26" s="206">
        <v>43</v>
      </c>
      <c r="K26" s="206">
        <v>50</v>
      </c>
      <c r="L26" s="206" t="s">
        <v>451</v>
      </c>
      <c r="M26" s="358" t="s">
        <v>472</v>
      </c>
    </row>
    <row r="27" spans="1:13" ht="12.75">
      <c r="A27" s="368"/>
      <c r="B27" s="179">
        <v>51</v>
      </c>
      <c r="C27" s="179">
        <v>43</v>
      </c>
      <c r="E27" s="363" t="s">
        <v>389</v>
      </c>
      <c r="F27" s="179">
        <v>51</v>
      </c>
      <c r="G27" s="247" t="s">
        <v>408</v>
      </c>
      <c r="I27" s="397">
        <v>44</v>
      </c>
      <c r="J27" s="206">
        <v>44</v>
      </c>
      <c r="K27" s="206">
        <v>51</v>
      </c>
      <c r="L27" s="206" t="s">
        <v>452</v>
      </c>
      <c r="M27" s="358" t="s">
        <v>473</v>
      </c>
    </row>
    <row r="28" spans="1:13" ht="12.75">
      <c r="A28" s="367"/>
      <c r="B28" s="179">
        <v>52</v>
      </c>
      <c r="C28" s="179">
        <v>44</v>
      </c>
      <c r="E28" s="363" t="s">
        <v>389</v>
      </c>
      <c r="F28" s="179">
        <v>52</v>
      </c>
      <c r="G28" s="247" t="s">
        <v>409</v>
      </c>
      <c r="I28" s="397">
        <v>45</v>
      </c>
      <c r="J28" s="206">
        <v>45</v>
      </c>
      <c r="K28" s="206">
        <v>52</v>
      </c>
      <c r="L28" s="206" t="s">
        <v>453</v>
      </c>
      <c r="M28" s="358" t="s">
        <v>474</v>
      </c>
    </row>
    <row r="29" spans="9:13" ht="12.75">
      <c r="I29" s="397">
        <v>46</v>
      </c>
      <c r="J29" s="206">
        <v>46</v>
      </c>
      <c r="K29" s="206">
        <v>52</v>
      </c>
      <c r="L29" s="206" t="s">
        <v>454</v>
      </c>
      <c r="M29" s="358" t="s">
        <v>475</v>
      </c>
    </row>
    <row r="30" spans="1:13" ht="12.75">
      <c r="A30" s="3" t="s">
        <v>426</v>
      </c>
      <c r="I30" s="397">
        <v>47</v>
      </c>
      <c r="J30" s="206">
        <v>47</v>
      </c>
      <c r="K30" s="206">
        <v>53</v>
      </c>
      <c r="L30" s="206"/>
      <c r="M30" s="358"/>
    </row>
    <row r="31" spans="3:13" ht="12.75">
      <c r="C31" s="3" t="s">
        <v>427</v>
      </c>
      <c r="I31" s="397">
        <v>48</v>
      </c>
      <c r="J31" s="206">
        <v>48</v>
      </c>
      <c r="K31" s="206">
        <v>53</v>
      </c>
      <c r="L31" s="206"/>
      <c r="M31" s="358"/>
    </row>
    <row r="32" spans="9:13" ht="12.75">
      <c r="I32" s="397">
        <v>49</v>
      </c>
      <c r="J32" s="206">
        <v>49</v>
      </c>
      <c r="K32" s="206">
        <v>54</v>
      </c>
      <c r="L32" s="206"/>
      <c r="M32" s="358"/>
    </row>
    <row r="33" spans="1:13" ht="12.75">
      <c r="A33" s="381"/>
      <c r="B33" s="382"/>
      <c r="C33" s="382"/>
      <c r="D33" s="382" t="s">
        <v>419</v>
      </c>
      <c r="E33" s="382"/>
      <c r="F33" s="382"/>
      <c r="G33" s="383"/>
      <c r="I33" s="398">
        <v>50</v>
      </c>
      <c r="J33" s="399">
        <v>50</v>
      </c>
      <c r="K33" s="399">
        <v>54</v>
      </c>
      <c r="L33" s="399"/>
      <c r="M33" s="400"/>
    </row>
    <row r="34" spans="1:7" ht="12.75">
      <c r="A34" s="374"/>
      <c r="B34" s="380"/>
      <c r="C34" s="380"/>
      <c r="D34" s="380"/>
      <c r="E34" s="380"/>
      <c r="F34" s="380"/>
      <c r="G34" s="379"/>
    </row>
    <row r="35" spans="1:7" ht="12.75">
      <c r="A35" s="369"/>
      <c r="B35" s="376" t="s">
        <v>410</v>
      </c>
      <c r="C35" s="378" t="s">
        <v>414</v>
      </c>
      <c r="D35" s="378" t="s">
        <v>415</v>
      </c>
      <c r="E35" s="378" t="s">
        <v>416</v>
      </c>
      <c r="F35" s="375" t="s">
        <v>417</v>
      </c>
      <c r="G35" s="378" t="s">
        <v>418</v>
      </c>
    </row>
    <row r="36" spans="1:7" ht="12.75">
      <c r="A36" s="373" t="s">
        <v>411</v>
      </c>
      <c r="B36" s="247" t="s">
        <v>420</v>
      </c>
      <c r="C36" s="247" t="s">
        <v>421</v>
      </c>
      <c r="D36" s="247" t="s">
        <v>422</v>
      </c>
      <c r="E36" s="247" t="s">
        <v>423</v>
      </c>
      <c r="F36" s="247" t="s">
        <v>424</v>
      </c>
      <c r="G36" s="370" t="s">
        <v>425</v>
      </c>
    </row>
    <row r="37" spans="1:15" ht="12.75">
      <c r="A37" s="374" t="s">
        <v>412</v>
      </c>
      <c r="B37" s="247">
        <v>30</v>
      </c>
      <c r="C37" s="247">
        <v>32</v>
      </c>
      <c r="D37" s="247">
        <v>34</v>
      </c>
      <c r="E37" s="247">
        <v>36</v>
      </c>
      <c r="F37" s="247">
        <v>38</v>
      </c>
      <c r="G37" s="370">
        <v>40</v>
      </c>
      <c r="I37" s="381"/>
      <c r="J37" s="382"/>
      <c r="K37" s="382"/>
      <c r="L37" s="382" t="s">
        <v>419</v>
      </c>
      <c r="M37" s="382"/>
      <c r="N37" s="382"/>
      <c r="O37" s="383"/>
    </row>
    <row r="38" spans="1:15" ht="12.75">
      <c r="A38" s="377" t="s">
        <v>413</v>
      </c>
      <c r="B38" s="371">
        <v>28</v>
      </c>
      <c r="C38" s="371">
        <v>30</v>
      </c>
      <c r="D38" s="371">
        <v>32</v>
      </c>
      <c r="E38" s="371">
        <v>34</v>
      </c>
      <c r="F38" s="371">
        <v>36</v>
      </c>
      <c r="G38" s="372">
        <v>38</v>
      </c>
      <c r="I38" s="374"/>
      <c r="J38" s="380"/>
      <c r="K38" s="380"/>
      <c r="L38" s="380"/>
      <c r="M38" s="380"/>
      <c r="N38" s="380"/>
      <c r="O38" s="379"/>
    </row>
    <row r="39" spans="9:15" ht="12.75">
      <c r="I39" s="369"/>
      <c r="J39" s="376" t="s">
        <v>410</v>
      </c>
      <c r="K39" s="378" t="s">
        <v>414</v>
      </c>
      <c r="L39" s="378" t="s">
        <v>415</v>
      </c>
      <c r="M39" s="378" t="s">
        <v>416</v>
      </c>
      <c r="N39" s="375" t="s">
        <v>417</v>
      </c>
      <c r="O39" s="378" t="s">
        <v>418</v>
      </c>
    </row>
    <row r="40" spans="9:15" ht="12.75">
      <c r="I40" s="373" t="s">
        <v>411</v>
      </c>
      <c r="J40" s="247" t="s">
        <v>420</v>
      </c>
      <c r="K40" s="247" t="s">
        <v>421</v>
      </c>
      <c r="L40" s="247" t="s">
        <v>422</v>
      </c>
      <c r="M40" s="247" t="s">
        <v>423</v>
      </c>
      <c r="N40" s="247" t="s">
        <v>424</v>
      </c>
      <c r="O40" s="370" t="s">
        <v>425</v>
      </c>
    </row>
    <row r="41" spans="9:15" ht="13.5" thickBot="1">
      <c r="I41" s="374" t="s">
        <v>412</v>
      </c>
      <c r="J41" s="247">
        <v>30</v>
      </c>
      <c r="K41" s="247">
        <v>32</v>
      </c>
      <c r="L41" s="247">
        <v>34</v>
      </c>
      <c r="M41" s="247">
        <v>36</v>
      </c>
      <c r="N41" s="247">
        <v>38</v>
      </c>
      <c r="O41" s="370">
        <v>40</v>
      </c>
    </row>
    <row r="42" spans="4:15" ht="15">
      <c r="D42" s="532"/>
      <c r="E42" s="533" t="s">
        <v>428</v>
      </c>
      <c r="F42" s="534">
        <f>'Welcome Page'!$E$44</f>
        <v>44</v>
      </c>
      <c r="I42" s="377" t="s">
        <v>413</v>
      </c>
      <c r="J42" s="371">
        <v>28</v>
      </c>
      <c r="K42" s="371">
        <v>30</v>
      </c>
      <c r="L42" s="371">
        <v>32</v>
      </c>
      <c r="M42" s="371">
        <v>34</v>
      </c>
      <c r="N42" s="371">
        <v>36</v>
      </c>
      <c r="O42" s="372">
        <v>38</v>
      </c>
    </row>
    <row r="43" spans="4:6" ht="15.75" thickBot="1">
      <c r="D43" s="535"/>
      <c r="E43" s="530" t="s">
        <v>80</v>
      </c>
      <c r="F43" s="536">
        <f>'Welcome Page'!$E$34</f>
        <v>72</v>
      </c>
    </row>
    <row r="44" spans="4:10" ht="15">
      <c r="D44" s="535"/>
      <c r="E44" s="531" t="s">
        <v>152</v>
      </c>
      <c r="F44" s="536">
        <f>'Welcome Page'!$E$50</f>
        <v>35</v>
      </c>
      <c r="I44" s="546" t="s">
        <v>429</v>
      </c>
      <c r="J44" s="547">
        <f>'Welcome Page'!$E$52</f>
        <v>38</v>
      </c>
    </row>
    <row r="45" spans="4:10" ht="15.75" thickBot="1">
      <c r="D45" s="537"/>
      <c r="E45" s="538" t="s">
        <v>429</v>
      </c>
      <c r="F45" s="539">
        <f>'Welcome Page'!$E$52</f>
        <v>38</v>
      </c>
      <c r="I45" s="548" t="s">
        <v>479</v>
      </c>
      <c r="J45" s="536">
        <f>'Welcome Page'!$E$58</f>
        <v>34</v>
      </c>
    </row>
    <row r="46" spans="9:10" ht="15">
      <c r="I46" s="548" t="s">
        <v>480</v>
      </c>
      <c r="J46" s="536">
        <f>'Welcome Page'!$E$56</f>
        <v>41</v>
      </c>
    </row>
    <row r="47" spans="9:10" ht="15.75" thickBot="1">
      <c r="I47" s="549" t="s">
        <v>80</v>
      </c>
      <c r="J47" s="550">
        <f>'Welcome Page'!$E$34</f>
        <v>72</v>
      </c>
    </row>
    <row r="48" ht="12.75">
      <c r="I48" s="1"/>
    </row>
    <row r="49" ht="13.5" thickBot="1"/>
    <row r="50" spans="1:12" ht="13.5" thickBot="1">
      <c r="A50" s="3" t="s">
        <v>197</v>
      </c>
      <c r="B50" s="553"/>
      <c r="C50" s="553"/>
      <c r="D50" s="551"/>
      <c r="I50" s="3" t="s">
        <v>197</v>
      </c>
      <c r="L50" s="551"/>
    </row>
    <row r="58" spans="1:8" ht="12.75">
      <c r="A58" s="428"/>
      <c r="B58" s="429"/>
      <c r="C58" s="429"/>
      <c r="D58" s="429"/>
      <c r="E58" s="429"/>
      <c r="F58" s="429"/>
      <c r="G58" s="429"/>
      <c r="H58" s="429"/>
    </row>
    <row r="59" spans="1:8" ht="12.75">
      <c r="A59" s="428"/>
      <c r="B59" s="429"/>
      <c r="C59" s="429"/>
      <c r="D59" s="429"/>
      <c r="E59" s="429"/>
      <c r="F59" s="429"/>
      <c r="G59" s="429"/>
      <c r="H59" s="429"/>
    </row>
    <row r="60" spans="1:8" ht="12.75">
      <c r="A60" s="423"/>
      <c r="B60" s="423"/>
      <c r="C60" s="423"/>
      <c r="D60" s="423"/>
      <c r="E60" s="429"/>
      <c r="F60" s="429"/>
      <c r="G60" s="429"/>
      <c r="H60" s="429"/>
    </row>
    <row r="61" spans="1:8" ht="12.75">
      <c r="A61" s="423"/>
      <c r="B61" s="423"/>
      <c r="C61" s="423"/>
      <c r="D61" s="423"/>
      <c r="E61" s="429"/>
      <c r="F61" s="429"/>
      <c r="G61" s="429"/>
      <c r="H61" s="429"/>
    </row>
    <row r="62" spans="1:8" ht="12.75">
      <c r="A62" s="423"/>
      <c r="B62" s="423"/>
      <c r="C62" s="423"/>
      <c r="D62" s="423"/>
      <c r="E62" s="429"/>
      <c r="F62" s="429"/>
      <c r="G62" s="429"/>
      <c r="H62" s="429"/>
    </row>
    <row r="63" spans="1:8" ht="12.75">
      <c r="A63" s="426"/>
      <c r="B63" s="423"/>
      <c r="C63" s="423"/>
      <c r="D63" s="428"/>
      <c r="E63" s="429"/>
      <c r="F63" s="429"/>
      <c r="G63" s="429"/>
      <c r="H63" s="429"/>
    </row>
    <row r="64" spans="1:8" ht="12.75">
      <c r="A64" s="424"/>
      <c r="B64" s="422"/>
      <c r="C64" s="422"/>
      <c r="D64" s="422"/>
      <c r="E64" s="422"/>
      <c r="F64" s="422"/>
      <c r="G64" s="422"/>
      <c r="H64" s="429"/>
    </row>
    <row r="65" spans="1:8" ht="12.75">
      <c r="A65" s="426"/>
      <c r="B65" s="422"/>
      <c r="C65" s="422"/>
      <c r="D65" s="422"/>
      <c r="E65" s="422"/>
      <c r="F65" s="422"/>
      <c r="G65" s="429"/>
      <c r="H65" s="429"/>
    </row>
    <row r="66" spans="1:8" ht="12.75">
      <c r="A66" s="425"/>
      <c r="B66" s="422"/>
      <c r="C66" s="422"/>
      <c r="D66" s="422"/>
      <c r="E66" s="422"/>
      <c r="F66" s="422"/>
      <c r="G66" s="429"/>
      <c r="H66" s="429"/>
    </row>
    <row r="67" spans="1:8" ht="12.75">
      <c r="A67" s="427"/>
      <c r="B67" s="422"/>
      <c r="C67" s="422"/>
      <c r="D67" s="422"/>
      <c r="E67" s="422"/>
      <c r="F67" s="422"/>
      <c r="G67" s="429"/>
      <c r="H67" s="429"/>
    </row>
    <row r="68" spans="1:8" ht="12.75">
      <c r="A68" s="425"/>
      <c r="B68" s="422"/>
      <c r="C68" s="422"/>
      <c r="D68" s="422"/>
      <c r="E68" s="422"/>
      <c r="F68" s="422"/>
      <c r="G68" s="429"/>
      <c r="H68" s="429"/>
    </row>
    <row r="69" spans="1:8" ht="12.75">
      <c r="A69" s="427"/>
      <c r="B69" s="422"/>
      <c r="C69" s="422"/>
      <c r="D69" s="422"/>
      <c r="E69" s="422"/>
      <c r="F69" s="422"/>
      <c r="G69" s="429"/>
      <c r="H69" s="429"/>
    </row>
    <row r="70" spans="1:8" ht="12.75">
      <c r="A70" s="425"/>
      <c r="B70" s="422"/>
      <c r="C70" s="422"/>
      <c r="D70" s="422"/>
      <c r="E70" s="429"/>
      <c r="F70" s="422"/>
      <c r="G70" s="429"/>
      <c r="H70" s="429"/>
    </row>
    <row r="71" spans="1:8" ht="12.75">
      <c r="A71" s="427"/>
      <c r="B71" s="422"/>
      <c r="C71" s="422"/>
      <c r="D71" s="422"/>
      <c r="E71" s="429"/>
      <c r="F71" s="422"/>
      <c r="G71" s="429"/>
      <c r="H71" s="429"/>
    </row>
    <row r="72" spans="1:8" ht="12.75">
      <c r="A72" s="425"/>
      <c r="B72" s="422"/>
      <c r="C72" s="422"/>
      <c r="D72" s="422"/>
      <c r="E72" s="429"/>
      <c r="F72" s="429"/>
      <c r="G72" s="429"/>
      <c r="H72" s="429"/>
    </row>
    <row r="73" spans="1:8" ht="12.75">
      <c r="A73" s="427"/>
      <c r="B73" s="422"/>
      <c r="C73" s="422"/>
      <c r="D73" s="422"/>
      <c r="E73" s="429"/>
      <c r="F73" s="429"/>
      <c r="G73" s="429"/>
      <c r="H73" s="429"/>
    </row>
    <row r="116" spans="9:12" ht="12.75">
      <c r="I116" s="418"/>
      <c r="J116" s="418"/>
      <c r="K116" s="418"/>
      <c r="L116" s="418"/>
    </row>
    <row r="117" spans="9:12" ht="12.75">
      <c r="I117" s="418"/>
      <c r="J117" s="418"/>
      <c r="K117" s="418"/>
      <c r="L117" s="418"/>
    </row>
    <row r="118" spans="9:12" ht="12.75">
      <c r="I118" s="418"/>
      <c r="J118" s="418"/>
      <c r="K118" s="418"/>
      <c r="L118" s="418"/>
    </row>
    <row r="119" spans="9:12" ht="12.75">
      <c r="I119" s="418"/>
      <c r="J119" s="418"/>
      <c r="K119" s="418"/>
      <c r="L119" s="418"/>
    </row>
    <row r="120" spans="9:12" ht="12.75">
      <c r="I120" s="419"/>
      <c r="J120" s="420"/>
      <c r="K120" s="420"/>
      <c r="L120" s="420"/>
    </row>
    <row r="121" spans="9:12" ht="12.75">
      <c r="I121" s="418"/>
      <c r="J121" s="418"/>
      <c r="K121" s="418"/>
      <c r="L121" s="418"/>
    </row>
    <row r="122" spans="9:12" ht="12.75">
      <c r="I122" s="420"/>
      <c r="J122" s="421"/>
      <c r="K122" s="422"/>
      <c r="L122" s="422"/>
    </row>
    <row r="123" spans="9:12" ht="12.75">
      <c r="I123" s="420"/>
      <c r="J123" s="421"/>
      <c r="K123" s="422"/>
      <c r="L123" s="422"/>
    </row>
    <row r="124" spans="9:12" ht="12.75">
      <c r="I124" s="420"/>
      <c r="J124" s="421"/>
      <c r="K124" s="422"/>
      <c r="L124" s="422"/>
    </row>
    <row r="125" spans="9:12" ht="12.75">
      <c r="I125" s="420"/>
      <c r="J125" s="421"/>
      <c r="K125" s="422"/>
      <c r="L125" s="422"/>
    </row>
    <row r="126" spans="9:12" ht="12.75">
      <c r="I126" s="420"/>
      <c r="J126" s="421"/>
      <c r="K126" s="422"/>
      <c r="L126" s="422"/>
    </row>
    <row r="127" spans="9:12" ht="12.75">
      <c r="I127" s="420"/>
      <c r="J127" s="421"/>
      <c r="K127" s="422"/>
      <c r="L127" s="422"/>
    </row>
    <row r="128" spans="9:12" ht="12.75">
      <c r="I128" s="420"/>
      <c r="J128" s="421"/>
      <c r="K128" s="422"/>
      <c r="L128" s="422"/>
    </row>
    <row r="129" spans="9:12" ht="12.75">
      <c r="I129" s="420"/>
      <c r="J129" s="421"/>
      <c r="K129" s="422"/>
      <c r="L129" s="422"/>
    </row>
  </sheetData>
  <sheetProtection/>
  <dataValidations count="1">
    <dataValidation prompt="Select the best option from the drop down menu" errorTitle="INVALID ENTRY" error="Please use the drop down menu" sqref="F42"/>
  </dataValidations>
  <printOptions/>
  <pageMargins left="0.25" right="0.25" top="0.75" bottom="0.75" header="0.3" footer="0.3"/>
  <pageSetup fitToHeight="0"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GWU NROTC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Supply Officer</dc:creator>
  <cp:keywords/>
  <dc:description/>
  <cp:lastModifiedBy>Kappel, Jon</cp:lastModifiedBy>
  <cp:lastPrinted>2019-03-05T00:20:36Z</cp:lastPrinted>
  <dcterms:created xsi:type="dcterms:W3CDTF">2012-06-25T16:01:00Z</dcterms:created>
  <dcterms:modified xsi:type="dcterms:W3CDTF">2022-07-28T16:34:28Z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